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95" yWindow="15" windowWidth="15570" windowHeight="8895" tabRatio="821" firstSheet="1" activeTab="2"/>
  </bookViews>
  <sheets>
    <sheet name="Итого по округу" sheetId="1" r:id="rId1"/>
    <sheet name="Верхотурский" sheetId="4" r:id="rId2"/>
    <sheet name="Волчанский" sheetId="5" r:id="rId3"/>
    <sheet name="Гаринский" sheetId="6" r:id="rId4"/>
    <sheet name="Ивдельский" sheetId="7" r:id="rId5"/>
    <sheet name="Карпинск" sheetId="8" r:id="rId6"/>
    <sheet name="Качканарский" sheetId="9" r:id="rId7"/>
    <sheet name="Краснотурьинск" sheetId="10" r:id="rId8"/>
    <sheet name="Красноуральск" sheetId="11" r:id="rId9"/>
    <sheet name="Лесной" sheetId="12" r:id="rId10"/>
    <sheet name="Нижнетуринский" sheetId="13" r:id="rId11"/>
    <sheet name="Новолялинский" sheetId="19" r:id="rId12"/>
    <sheet name="Пелым" sheetId="15" r:id="rId13"/>
    <sheet name="Североуральский" sheetId="16" r:id="rId14"/>
    <sheet name="Серовский" sheetId="17" r:id="rId15"/>
    <sheet name="Сосьвинский" sheetId="18" r:id="rId16"/>
  </sheets>
  <definedNames>
    <definedName name="_GoBack" localSheetId="6">Качканарский!$F$18</definedName>
    <definedName name="_xlnm.Print_Area" localSheetId="1">Верхотурский!$A$1:$H$18</definedName>
    <definedName name="_xlnm.Print_Area" localSheetId="2">Волчанский!$A$1:$H$18</definedName>
    <definedName name="_xlnm.Print_Area" localSheetId="3">Гаринский!$A$1:$H$18</definedName>
    <definedName name="_xlnm.Print_Area" localSheetId="4">Ивдельский!$A$1:$H$18</definedName>
    <definedName name="_xlnm.Print_Area" localSheetId="0">'Итого по округу'!$A$1:$E$20</definedName>
    <definedName name="_xlnm.Print_Area" localSheetId="5">Карпинск!$A$1:$H$18</definedName>
    <definedName name="_xlnm.Print_Area" localSheetId="6">Качканарский!$A$1:$H$18</definedName>
    <definedName name="_xlnm.Print_Area" localSheetId="7">Краснотурьинск!$A$1:$H$18</definedName>
    <definedName name="_xlnm.Print_Area" localSheetId="8">Красноуральск!$A$1:$H$18</definedName>
    <definedName name="_xlnm.Print_Area" localSheetId="9">Лесной!$A$1:$H$18</definedName>
    <definedName name="_xlnm.Print_Area" localSheetId="10">Нижнетуринский!$A$1:$H$19</definedName>
    <definedName name="_xlnm.Print_Area" localSheetId="11">Новолялинский!$A$1:$H$5</definedName>
    <definedName name="_xlnm.Print_Area" localSheetId="12">Пелым!$A$1:$H$18</definedName>
    <definedName name="_xlnm.Print_Area" localSheetId="13">Североуральский!$A$1:$H$18</definedName>
    <definedName name="_xlnm.Print_Area" localSheetId="14">Серовский!$A$1:$H$18</definedName>
    <definedName name="_xlnm.Print_Area" localSheetId="15">Сосьвинский!$A$1:$H$20</definedName>
  </definedNames>
  <calcPr calcId="125725"/>
</workbook>
</file>

<file path=xl/calcChain.xml><?xml version="1.0" encoding="utf-8"?>
<calcChain xmlns="http://schemas.openxmlformats.org/spreadsheetml/2006/main">
  <c r="D19" i="10"/>
  <c r="E19"/>
  <c r="C19"/>
  <c r="C9" i="1" l="1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D8"/>
  <c r="E8"/>
  <c r="C8"/>
  <c r="D19" i="19"/>
  <c r="E19"/>
  <c r="C19"/>
  <c r="D20" i="9" l="1"/>
  <c r="E20"/>
  <c r="C20"/>
  <c r="D19" i="8" l="1"/>
  <c r="E19"/>
  <c r="D19" i="4" l="1"/>
  <c r="E19"/>
  <c r="E19" i="18"/>
  <c r="E19" i="17"/>
  <c r="E19" i="16"/>
  <c r="E19" i="15"/>
  <c r="E19" i="13"/>
  <c r="E19" i="12"/>
  <c r="E19" i="11"/>
  <c r="E19" i="7"/>
  <c r="D19" i="6"/>
  <c r="E19"/>
  <c r="D19" i="5"/>
  <c r="E19"/>
  <c r="D19" i="18"/>
  <c r="C19"/>
  <c r="D19" i="17"/>
  <c r="C19"/>
  <c r="D19" i="16"/>
  <c r="C19"/>
  <c r="D19" i="15"/>
  <c r="C19"/>
  <c r="D19" i="13"/>
  <c r="C19"/>
  <c r="D19" i="12"/>
  <c r="C19"/>
  <c r="E21" i="1" l="1"/>
  <c r="E22" s="1"/>
  <c r="D19" i="11"/>
  <c r="C19"/>
  <c r="C19" i="8"/>
  <c r="D19" i="7"/>
  <c r="C19"/>
  <c r="C19" i="6"/>
  <c r="C19" i="5"/>
  <c r="C19" i="4"/>
  <c r="D21" i="1" l="1"/>
  <c r="D22" s="1"/>
  <c r="C21"/>
  <c r="C22" s="1"/>
  <c r="F21" l="1"/>
  <c r="F22" s="1"/>
</calcChain>
</file>

<file path=xl/sharedStrings.xml><?xml version="1.0" encoding="utf-8"?>
<sst xmlns="http://schemas.openxmlformats.org/spreadsheetml/2006/main" count="1055" uniqueCount="150">
  <si>
    <t>№ п/п Перечня</t>
  </si>
  <si>
    <t>Количество объектов (субъектов), входящих в указанную категорию</t>
  </si>
  <si>
    <t>в том числе количество объектов (субъектов), сведения о которых размещены в сети Интернет</t>
  </si>
  <si>
    <t>Информация о сведениях, размещённых в сети Интернет</t>
  </si>
  <si>
    <t>26.</t>
  </si>
  <si>
    <t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</si>
  <si>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>27.</t>
  </si>
  <si>
    <t>Сведения о местах нахождения объектов, в отношении которых выданы разрешения на строительство или реконструкцию (наименование)</t>
  </si>
  <si>
    <t>28.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</si>
  <si>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</si>
  <si>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>29.</t>
  </si>
  <si>
    <t>Сведения о местах нахождения остановочных пунктов общественного транспорта (наименование, вид транспорта, номер маршрута)</t>
  </si>
  <si>
    <t>30.</t>
  </si>
  <si>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</si>
  <si>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>31.</t>
  </si>
  <si>
    <t>Сведения о местах санкционированного размещения твердых коммунальных отходов, полигонов бытовых отходов (вид отходов)</t>
  </si>
  <si>
    <t>32.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</si>
  <si>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</si>
  <si>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>33.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</si>
  <si>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</si>
  <si>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>34.</t>
  </si>
  <si>
    <t>Сведения из муниципальных реестров социально ориентированных некоммерческих организаций – получателей поддержки (наименование юридического лица)</t>
  </si>
  <si>
    <t>35.</t>
  </si>
  <si>
    <t>Сведения о местах нахождения службы психологической помощи, бесплатной юридической помощи (наименование, режим работы)</t>
  </si>
  <si>
    <t>36.</t>
  </si>
  <si>
    <t>Сведения о местах нахождения подразделений муниципальной пожарной охраны (режим работы)</t>
  </si>
  <si>
    <t>37.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</si>
  <si>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</si>
  <si>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38.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</si>
  <si>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</si>
  <si>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Информация о ходе выполнения в городских округах Северного управленческого округа Свердловской области</t>
  </si>
  <si>
    <t>Наименование категории сведений (по Перечню, утвержденному распоряжением № 232-р)</t>
  </si>
  <si>
    <t>адрес размещения в сети Интернет сведений, включенных в Перечень (активная ссылка)</t>
  </si>
  <si>
    <t>используемый формат файла с указанием способа описания сведений (координаты /адрес)</t>
  </si>
  <si>
    <t>распоряжения Правительства Российской Федерации от 09.02.2017 года № 232-р</t>
  </si>
  <si>
    <t>Приложение к письму</t>
  </si>
  <si>
    <t>от %REG_DATE% № %REG_NUM%</t>
  </si>
  <si>
    <t>Информация о ходе выполнения в городском округе Верхотурский Свердловской области</t>
  </si>
  <si>
    <t>Информация о ходе выполнения в Волчанском городском округе Свердловской области</t>
  </si>
  <si>
    <t>Информация о ходе выполнения в Гаринском городском округе Свердловской области</t>
  </si>
  <si>
    <t>Информация о ходе выполнения в Ивдельском городском округе Свердловской области</t>
  </si>
  <si>
    <t>Информация о ходе выполнения в городском округе Карпинск Свердловской области</t>
  </si>
  <si>
    <t>Информация о ходе выполнения в Качканарском городском округе Свердловской области</t>
  </si>
  <si>
    <t>Информация о ходе выполнения в городском округе Краснотурьинск Свердловской области</t>
  </si>
  <si>
    <t>Информация о ходе выполнения в городском округе Краснуральск Свердловской области</t>
  </si>
  <si>
    <t>Информация о ходе выполнения в городском округе "Город Лесной" Свердловской области</t>
  </si>
  <si>
    <t>Информация о ходе выполнения в Нижнетуринском городском округе Свердловской области</t>
  </si>
  <si>
    <t>Информация о ходе выполнения в Новолялинском городском округе Свердловской области</t>
  </si>
  <si>
    <t>Информация о ходе выполнения в городском округе Пелым Свердловской области</t>
  </si>
  <si>
    <t>Информация о ходе выполнения в Североуральском городском округе Свердловской области</t>
  </si>
  <si>
    <t>Информация о ходе выполнения в Серовском городском округе Свердловской области</t>
  </si>
  <si>
    <t>Информация о ходе выполнения в Сосьвинском городском округе Свердловской области</t>
  </si>
  <si>
    <t>Адресный реестр, сведения ЕГРН</t>
  </si>
  <si>
    <t>-</t>
  </si>
  <si>
    <t>csv</t>
  </si>
  <si>
    <t>http://volchansk-adm.ru/building</t>
  </si>
  <si>
    <t>работа ведется</t>
  </si>
  <si>
    <t>xlsx</t>
  </si>
  <si>
    <t xml:space="preserve"> -</t>
  </si>
  <si>
    <t>http://admgari-sever.ru/society/safety/</t>
  </si>
  <si>
    <t>отсутствует</t>
  </si>
  <si>
    <t>http://ntura.midural.ru/article/show/id/1154</t>
  </si>
  <si>
    <t>http://ntura.midural.ru/article/show/id</t>
  </si>
  <si>
    <t>*</t>
  </si>
  <si>
    <t>.csv, адрес</t>
  </si>
  <si>
    <t>.csv</t>
  </si>
  <si>
    <t>xml (координаты, адрес)</t>
  </si>
  <si>
    <t>xml (адрес)</t>
  </si>
  <si>
    <t>Программная система ГИС «ИнГЕО» местная система координат МСК-66</t>
  </si>
  <si>
    <t>http://admivdel.ru/index.php/koordinats/2070-perechen-svedenij-nakhodyashchikhsya-v-rasporyazhenii-organov-mestnogo-samoupravleniya-predstavlennykh-s-ispolzovaniem-koordinat</t>
  </si>
  <si>
    <t>Сведения о координатах, содержащихся в ЕГРН</t>
  </si>
  <si>
    <r>
  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 </t>
    </r>
    <r>
      <rPr>
        <b/>
        <i/>
        <sz val="14"/>
        <rFont val="Times New Roman"/>
        <family val="1"/>
        <charset val="204"/>
      </rPr>
      <t>МКУ «УГЗ и ХО СГО»</t>
    </r>
  </si>
  <si>
    <t>из них количество объектов, в сведениях о которых имеется координатное описание</t>
  </si>
  <si>
    <r>
      <t>источник сведений о координатах, используемых для описания сведений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(указать - местная система координат, ГСК-2011, WGS-84 и иные системы координат)</t>
    </r>
  </si>
  <si>
    <t>ВСЕГО (количество сведений)</t>
  </si>
  <si>
    <t>МСК-66</t>
  </si>
  <si>
    <t>http://adm-severouralsk.ru/normotvorchestvo/?doc_set_q=1613</t>
  </si>
  <si>
    <t>HTML Document (адрес)</t>
  </si>
  <si>
    <t>HTML Document, xls</t>
  </si>
  <si>
    <t>HTML Document, xls (номера телефонов)</t>
  </si>
  <si>
    <t>http//www.adm-serov.ru/opendata/
6632003896-parking/</t>
  </si>
  <si>
    <t>МГИС-МАP INFO
МСК - 66</t>
  </si>
  <si>
    <t>http//www.adm-serov.ru/opendata/
6632003896-housemun/data-
20170912T0000-structure 
20170913Т0000.xml</t>
  </si>
  <si>
    <t>http//www.adm-serov.ru/opendata/
6632003896-busstop/</t>
  </si>
  <si>
    <t>http//www.adm-serov.ru/opendata/
6632003896-hometrouble/</t>
  </si>
  <si>
    <t>http//www.adm-serov.ru/opendata/
6632003896-garbage/</t>
  </si>
  <si>
    <t>Среднее значение на 15 городских округов</t>
  </si>
  <si>
    <t>без координат</t>
  </si>
  <si>
    <t>адресный реестр, сведения ЕГРН</t>
  </si>
  <si>
    <t>* В городском округе "Город Лесной" отсутствуют аварийные дома и дома, признанные непригодными для проживания</t>
  </si>
  <si>
    <t>** В городском округе "Город Лесной" не имеются пунктов геодезических сетей специального назначения, созданных за счет средств местного бюджета</t>
  </si>
  <si>
    <t>ПРИМЕЧАНИЯ:</t>
  </si>
  <si>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 *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</si>
  <si>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 **</t>
  </si>
  <si>
    <t>Сведения о местах нахождения подразделений муниципальной пожарной охраны (режим работы) *</t>
  </si>
  <si>
    <t>http://ntura.midural.ru/article/show/id/111</t>
  </si>
  <si>
    <t>http://ntura.midural.ru/article/show/id/118</t>
  </si>
  <si>
    <t>xml  (координаты,адрес)</t>
  </si>
  <si>
    <t>http://adm-severouralsk.ru/opendata/info_coordinats/</t>
  </si>
  <si>
    <t>.csv, адрес и координаты (широта/долгота)</t>
  </si>
  <si>
    <t>word, адрес</t>
  </si>
  <si>
    <t>xls, телефоны экстренных служб</t>
  </si>
  <si>
    <t>xlsx, адрес</t>
  </si>
  <si>
    <t>http://go.pelym-adm.info/index.php?option=com_content&amp;view=article&amp;id=990&amp;Itemid=494</t>
  </si>
  <si>
    <t>Сведения о координатах, содержащихся в ЕГРН                        МСК-66</t>
  </si>
  <si>
    <t>.csv, координаты, адрес</t>
  </si>
  <si>
    <t>http://www.gorodlesnoy.ru/regulatory/grad/perechen-svedeniy-podlezhashchikh-predstavleniyu-s-ispolzovaniem-koordinat.php</t>
  </si>
  <si>
    <t>xlsx, координаты, адрес</t>
  </si>
  <si>
    <t>*** В городском округе "Город Лесной" отсутствует муниципальная пожарная охрана</t>
  </si>
  <si>
    <t>csv (коодинаты, адрес)</t>
  </si>
  <si>
    <t>csv (адрес, координаты)</t>
  </si>
  <si>
    <t>csv (адрес)</t>
  </si>
  <si>
    <t>http://karpinsk.midural.ru/article/show/id/1376</t>
  </si>
  <si>
    <t>На сайте администрации городского округа создан новый раздел "Перечень пространственных данных", размещён перечень сведений, ведется работа по наполнению раздела</t>
  </si>
  <si>
    <t xml:space="preserve">http://adm-verhotury.ru/gorodskaya-sreda/gradostroitelstvo/#mo-element-region-svedeniya-podlezhaschie-predostavleniyu-s-ispolzovaniem-koordinat 
</t>
  </si>
  <si>
    <t xml:space="preserve">http://adm-verhotury.ru/gorodskaya-sreda/gradostroitelstvo/#mo-element-region-svedeniya-podlezhaschie-predostavleniyu-s-ispolzovaniem-koordinat
</t>
  </si>
  <si>
    <t>ttp://adm-verhotury.ru/gorodskaya-sreda/gradostroitelstvo/#mo-element-region-svedeniya-podlezhaschie-predostavleniyu-s-ispolzovaniem-koordinat</t>
  </si>
  <si>
    <t>нет</t>
  </si>
  <si>
    <t>http://adm-verhotury.ru/gorodskaya-sreda/gradostroitelstvo/#mo-element-region-svedeniya-podlezhaschie-predostavleniyu-s-ispolzovaniem-koordinat</t>
  </si>
  <si>
    <t>Перечень учреждений дошкольного образования, подведомственных Управлению образования Качканарского городского округа</t>
  </si>
  <si>
    <t>http://краснотурьинск-адм.рф/deyatelnost/predstavlenie-svedeniy-s-ispolzovaniem-koordinat</t>
  </si>
  <si>
    <t>http://krur.midural.ru/article/show/id/1379</t>
  </si>
  <si>
    <t>.csv, адрес и координаты</t>
  </si>
  <si>
    <t>Ведётся работа по наполнению</t>
  </si>
  <si>
    <t>http://nlyalyago.ru/building/statisticheskaya-informatsiya-i-inyie-svedeniya-o-gradostroitelnoj-deyatelnosti/</t>
  </si>
  <si>
    <t>csv, адрес</t>
  </si>
  <si>
    <t>Программная система ГИС «ИнГЕО» местная система координат МСК-67</t>
  </si>
  <si>
    <t>Программная система ГИС «ИнГЕО» местная система координат МСК-68</t>
  </si>
  <si>
    <t>Программная система ГИС «ИнГЕО» местная система координат МСК-69</t>
  </si>
  <si>
    <t>Программная система ГИС «ИнГЕО» местная система координат МСК-70</t>
  </si>
  <si>
    <t>Программная система ГИС «ИнГЕО» местная система координат МСК-73</t>
  </si>
  <si>
    <t>Программная система ГИС «ИнГЕО» местная система координат МСК-75</t>
  </si>
  <si>
    <t>Программная система ГИС «ИнГЕО» местная система координат МСК-77</t>
  </si>
  <si>
    <t>Программная система ГИС «ИнГЕО» местная система координат МСК-78</t>
  </si>
  <si>
    <t>.csv (координаты и адрес)</t>
  </si>
  <si>
    <t>http://adm-sosva.ru/</t>
  </si>
  <si>
    <t>.csv (координаты, адрес)</t>
  </si>
  <si>
    <t>распоряжения Правительства Российской Федерации от 09.02.2017 года № 232-р по состоянию на 25.09.2018</t>
  </si>
  <si>
    <t>http://admgari-sever.ru/msu/structure/organyi-mestnogo-samoupravleniya/
http://admgari-sever.ru/</t>
  </si>
  <si>
    <t xml:space="preserve"> МСК-66</t>
  </si>
  <si>
    <t xml:space="preserve">http://admgari-sever/communal/ </t>
  </si>
  <si>
    <t xml:space="preserve"> HTML Document (адрес)</t>
  </si>
  <si>
    <t>http://admgari-sever.ru/economy/business</t>
  </si>
  <si>
    <t>HTML Document, docx (адрес)</t>
  </si>
  <si>
    <t>http://kgo66.ru/opendata-prdata, http://kgo66.ru/opendata-prdata</t>
  </si>
  <si>
    <t>http://ntura.midural.ru/article/show/id/187</t>
  </si>
  <si>
    <t>http//www.adm-serov.ru/opendata/
6632003896-building/</t>
  </si>
  <si>
    <t xml:space="preserve">Информация об отсутствии сведений
размещена на сайте 
раздел Градостроительство
подраздел Информация </t>
  </si>
  <si>
    <t>http://volchansk-adm.ru/communal/transport/</t>
  </si>
  <si>
    <t>распоряжения Правительства Российской Федерации от 09.02.2017 по состоянию на 01.08.2020 года № 232-р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</si>
</sst>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8.8000000000000007"/>
      <name val="Calibri"/>
      <family val="2"/>
      <charset val="204"/>
    </font>
    <font>
      <u/>
      <sz val="12"/>
      <name val="Calibri"/>
      <family val="2"/>
      <charset val="204"/>
    </font>
    <font>
      <u/>
      <sz val="1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49" fontId="4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2" fillId="0" borderId="0" xfId="1" applyNumberFormat="1" applyFont="1" applyBorder="1" applyAlignment="1" applyProtection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12" fillId="0" borderId="1" xfId="1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 applyProtection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 wrapText="1"/>
    </xf>
    <xf numFmtId="3" fontId="3" fillId="0" borderId="5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1" applyNumberFormat="1" applyFont="1" applyBorder="1" applyAlignment="1" applyProtection="1">
      <alignment horizontal="center" vertical="top" wrapText="1"/>
    </xf>
    <xf numFmtId="0" fontId="13" fillId="0" borderId="1" xfId="1" applyNumberFormat="1" applyFont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13" fillId="0" borderId="2" xfId="1" applyNumberFormat="1" applyFont="1" applyBorder="1" applyAlignment="1" applyProtection="1">
      <alignment horizontal="center" vertical="top" wrapText="1"/>
    </xf>
    <xf numFmtId="49" fontId="13" fillId="0" borderId="3" xfId="1" applyNumberFormat="1" applyFont="1" applyBorder="1" applyAlignment="1" applyProtection="1">
      <alignment horizontal="center" vertical="top" wrapText="1"/>
    </xf>
    <xf numFmtId="49" fontId="13" fillId="0" borderId="5" xfId="1" applyNumberFormat="1" applyFont="1" applyBorder="1" applyAlignment="1" applyProtection="1">
      <alignment horizontal="center" vertical="top" wrapText="1"/>
    </xf>
    <xf numFmtId="0" fontId="12" fillId="0" borderId="2" xfId="1" applyNumberFormat="1" applyFont="1" applyBorder="1" applyAlignment="1" applyProtection="1">
      <alignment horizontal="center" vertical="top" wrapText="1"/>
    </xf>
    <xf numFmtId="0" fontId="12" fillId="0" borderId="3" xfId="1" applyNumberFormat="1" applyFont="1" applyBorder="1" applyAlignment="1" applyProtection="1">
      <alignment horizontal="center" vertical="top" wrapText="1"/>
    </xf>
    <xf numFmtId="0" fontId="12" fillId="0" borderId="5" xfId="1" applyNumberFormat="1" applyFont="1" applyBorder="1" applyAlignment="1" applyProtection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0" fontId="11" fillId="2" borderId="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2" fillId="0" borderId="1" xfId="1" applyNumberFormat="1" applyFont="1" applyBorder="1" applyAlignment="1" applyProtection="1">
      <alignment horizontal="center" vertical="top" wrapText="1"/>
    </xf>
    <xf numFmtId="0" fontId="13" fillId="0" borderId="2" xfId="1" applyNumberFormat="1" applyFont="1" applyBorder="1" applyAlignment="1" applyProtection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14" fillId="0" borderId="3" xfId="1" applyNumberFormat="1" applyFont="1" applyBorder="1" applyAlignment="1" applyProtection="1">
      <alignment horizontal="center" vertical="top" wrapText="1"/>
    </xf>
    <xf numFmtId="0" fontId="14" fillId="0" borderId="5" xfId="1" applyNumberFormat="1" applyFont="1" applyBorder="1" applyAlignment="1" applyProtection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5" fillId="0" borderId="1" xfId="1" applyNumberFormat="1" applyFont="1" applyBorder="1" applyAlignment="1" applyProtection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orodlesnoy.ru/regulatory/grad/perechen-svedeniy-podlezhashchikh-predstavleniyu-s-ispolzovaniem-koordinat.php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ntura.midural.ru/article/show/id/118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://ntura.midural.ru/article/show/id/1154" TargetMode="External"/><Relationship Id="rId1" Type="http://schemas.openxmlformats.org/officeDocument/2006/relationships/hyperlink" Target="http://ntura.midural.ru/article/show/id" TargetMode="External"/><Relationship Id="rId6" Type="http://schemas.openxmlformats.org/officeDocument/2006/relationships/hyperlink" Target="http://ntura.midural.ru/article/show/id/111" TargetMode="External"/><Relationship Id="rId5" Type="http://schemas.openxmlformats.org/officeDocument/2006/relationships/hyperlink" Target="http://ntura.midural.ru/article/show/id/187" TargetMode="External"/><Relationship Id="rId4" Type="http://schemas.openxmlformats.org/officeDocument/2006/relationships/hyperlink" Target="http://ntura.midural.ru/article/show/id/11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lyalyago.ru/building/statisticheskaya-informatsiya-i-inyie-svedeniya-o-gradostroitelnoj-deyatelnosti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go.pelym-adm.info/index.php?option=com_content&amp;view=article&amp;id=990&amp;Itemid=49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adm-severouralsk.ru/opendata/info_coordinats/" TargetMode="External"/><Relationship Id="rId3" Type="http://schemas.openxmlformats.org/officeDocument/2006/relationships/hyperlink" Target="http://adm-severouralsk.ru/opendata/" TargetMode="External"/><Relationship Id="rId7" Type="http://schemas.openxmlformats.org/officeDocument/2006/relationships/hyperlink" Target="http://adm-severouralsk.ru/society/safety/" TargetMode="External"/><Relationship Id="rId2" Type="http://schemas.openxmlformats.org/officeDocument/2006/relationships/hyperlink" Target="http://adm-severouralsk.ru/building/info_coordinats/" TargetMode="External"/><Relationship Id="rId1" Type="http://schemas.openxmlformats.org/officeDocument/2006/relationships/hyperlink" Target="http://adm-severouralsk.ru/opendata/info_coordinats/" TargetMode="External"/><Relationship Id="rId6" Type="http://schemas.openxmlformats.org/officeDocument/2006/relationships/hyperlink" Target="http://adm-severouralsk.ru/society/safety/" TargetMode="External"/><Relationship Id="rId5" Type="http://schemas.openxmlformats.org/officeDocument/2006/relationships/hyperlink" Target="http://adm-severouralsk.ru/building/info_coordinats/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http://adm-severouralsk.ru/normotvorchestvo/?doc_set_q=1613" TargetMode="External"/><Relationship Id="rId9" Type="http://schemas.openxmlformats.org/officeDocument/2006/relationships/hyperlink" Target="http://adm-severouralsk.ru/inova_block_documentset/document/156620/%20&#1060;&#1072;&#1081;&#1083;%20%22&#1087;&#1088;&#1080;&#1083;&#1086;&#1078;&#1077;&#1085;&#1080;&#1077;%204%20&#8470;%201399.xlsx%22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m-serov.ru/opendata/6632003896-housemun/data-20170912T0000-structure-20170913T0000.xml" TargetMode="External"/><Relationship Id="rId3" Type="http://schemas.openxmlformats.org/officeDocument/2006/relationships/hyperlink" Target="http://www.adm-serov.ru/opendata/6632003896-housemun/data-20170912T0000-structure-20170913T0000.xml" TargetMode="External"/><Relationship Id="rId7" Type="http://schemas.openxmlformats.org/officeDocument/2006/relationships/hyperlink" Target="http://www.adm-serov.ru/opendata/6632003896-parking/" TargetMode="External"/><Relationship Id="rId2" Type="http://schemas.openxmlformats.org/officeDocument/2006/relationships/hyperlink" Target="http://www.adm-serov.ru/opendata/6632003896-housemun/data-20170912T0000-structure-20170913T0000.xml" TargetMode="External"/><Relationship Id="rId1" Type="http://schemas.openxmlformats.org/officeDocument/2006/relationships/hyperlink" Target="http://www.adm-serov.ru/opendata/6%20632003896-busstop/" TargetMode="External"/><Relationship Id="rId6" Type="http://schemas.openxmlformats.org/officeDocument/2006/relationships/hyperlink" Target="http://www.adm-serov.ru/opendata/6632003896-garbage/" TargetMode="External"/><Relationship Id="rId11" Type="http://schemas.openxmlformats.org/officeDocument/2006/relationships/printerSettings" Target="../printerSettings/printerSettings15.bin"/><Relationship Id="rId5" Type="http://schemas.openxmlformats.org/officeDocument/2006/relationships/hyperlink" Target="http://www.adm-serov.ru/opendata/6632003896-hometrouble/" TargetMode="External"/><Relationship Id="rId10" Type="http://schemas.openxmlformats.org/officeDocument/2006/relationships/hyperlink" Target="http://www.adm-serov.ru/opendata/6632003896-building/" TargetMode="External"/><Relationship Id="rId4" Type="http://schemas.openxmlformats.org/officeDocument/2006/relationships/hyperlink" Target="http://www.adm-serov.ru/opendata/6632003896-housemun/data-20170912T0000-structure-20170913T0000.xml" TargetMode="External"/><Relationship Id="rId9" Type="http://schemas.openxmlformats.org/officeDocument/2006/relationships/hyperlink" Target="http://www.adm-serov.ru/opendata/6632003896-housemun/data-20170912T0000-structure-20170913T0000.x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adm-sosva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dm-verhotury.ru/msu/administratsiya-gorodskogo-okruga-verhoturskij/otdel-arhitekturyi/territorialnoe-planirovanie/" TargetMode="External"/><Relationship Id="rId2" Type="http://schemas.openxmlformats.org/officeDocument/2006/relationships/hyperlink" Target="http://adm-verhotury.ru/msu/administratsiya-gorodskogo-okruga-verhoturskij/otdel-arhitekturyi/territorialnoe-planirovanie/" TargetMode="External"/><Relationship Id="rId1" Type="http://schemas.openxmlformats.org/officeDocument/2006/relationships/hyperlink" Target="http://adm-verhotury.ru/msu/administratsiya-gorodskogo-okruga-verhoturskij/otdel-arhitekturyi/territorialnoe-planirovani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adm-verhotury.ru/msu/administratsiya-gorodskogo-okruga-verhoturskij/otdel-arhitekturyi/territorialnoe-planirovanie/" TargetMode="External"/><Relationship Id="rId4" Type="http://schemas.openxmlformats.org/officeDocument/2006/relationships/hyperlink" Target="http://adm-verhotury.ru/msu/administratsiya-gorodskogo-okruga-verhoturskij/otdel-arhitekturyi/territorialnoe-planirovani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olchansk-adm.ru/building" TargetMode="External"/><Relationship Id="rId3" Type="http://schemas.openxmlformats.org/officeDocument/2006/relationships/hyperlink" Target="http://volchansk-adm.ru/building" TargetMode="External"/><Relationship Id="rId7" Type="http://schemas.openxmlformats.org/officeDocument/2006/relationships/hyperlink" Target="http://volchansk-adm.ru/building" TargetMode="External"/><Relationship Id="rId2" Type="http://schemas.openxmlformats.org/officeDocument/2006/relationships/hyperlink" Target="http://volchansk-adm.ru/building" TargetMode="External"/><Relationship Id="rId1" Type="http://schemas.openxmlformats.org/officeDocument/2006/relationships/hyperlink" Target="http://volchansk-adm.ru/building" TargetMode="External"/><Relationship Id="rId6" Type="http://schemas.openxmlformats.org/officeDocument/2006/relationships/hyperlink" Target="http://volchansk-adm.ru/building" TargetMode="External"/><Relationship Id="rId5" Type="http://schemas.openxmlformats.org/officeDocument/2006/relationships/hyperlink" Target="http://volchansk-adm.ru/building" TargetMode="External"/><Relationship Id="rId4" Type="http://schemas.openxmlformats.org/officeDocument/2006/relationships/hyperlink" Target="http://volchansk-adm.ru/building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dmgari-sever.ru/society/safety/" TargetMode="External"/><Relationship Id="rId2" Type="http://schemas.openxmlformats.org/officeDocument/2006/relationships/hyperlink" Target="http://admgari-sever.ru/media/project_mo_117/7b/95/fe/f1/b8/d7/plan-yarmarok-na-2017-god.pdf" TargetMode="External"/><Relationship Id="rId1" Type="http://schemas.openxmlformats.org/officeDocument/2006/relationships/hyperlink" Target="http://admgari-sever.ru/msu/structure/organyi-mestnogo-samoupravleniya/administratsiya-garinskogo-gorodskogo-okruga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admgari-sever.ru/society/safety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admivdel.ru/index.php/koordinats/2070-perechen-svedenij-nakhodyashchikhsya-v-rasporyazhenii-organov-mestnogo-samoupravleniya-predstavlennykh-s-ispolzovaniem-koordina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karpinsk.midural.ru/article/show/id/137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kgo66.ru/images/system/doc/adm/structura/ot_arhit/2017-12-08-reestr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&#1082;&#1088;&#1072;&#1089;&#1085;&#1086;&#1090;&#1091;&#1088;&#1100;&#1080;&#1085;&#1089;&#1082;-&#1072;&#1076;&#1084;.&#1088;&#1092;/deyatelnost/predstavlenie-svedeniy-s-ispolzovaniem-koordina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krur.midural.ru/article/show/id/1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7" sqref="B7"/>
    </sheetView>
  </sheetViews>
  <sheetFormatPr defaultColWidth="8.85546875" defaultRowHeight="18.75"/>
  <cols>
    <col min="1" max="1" width="10.42578125" style="2" customWidth="1"/>
    <col min="2" max="2" width="70.7109375" style="37" customWidth="1"/>
    <col min="3" max="3" width="21.28515625" style="37" customWidth="1"/>
    <col min="4" max="4" width="22.28515625" style="37" customWidth="1"/>
    <col min="5" max="5" width="19.7109375" style="3" customWidth="1"/>
    <col min="6" max="6" width="14.140625" style="11" bestFit="1" customWidth="1"/>
    <col min="7" max="8" width="8.85546875" style="11"/>
    <col min="9" max="16384" width="8.85546875" style="37"/>
  </cols>
  <sheetData>
    <row r="1" spans="1:5" ht="18" customHeight="1">
      <c r="D1" s="46" t="s">
        <v>35</v>
      </c>
      <c r="E1" s="46"/>
    </row>
    <row r="2" spans="1:5" ht="18" customHeight="1">
      <c r="D2" s="46" t="s">
        <v>36</v>
      </c>
      <c r="E2" s="46"/>
    </row>
    <row r="4" spans="1:5">
      <c r="A4" s="50" t="s">
        <v>30</v>
      </c>
      <c r="B4" s="50"/>
      <c r="C4" s="50"/>
      <c r="D4" s="50"/>
      <c r="E4" s="50"/>
    </row>
    <row r="5" spans="1:5">
      <c r="A5" s="50" t="s">
        <v>137</v>
      </c>
      <c r="B5" s="50"/>
      <c r="C5" s="50"/>
      <c r="D5" s="50"/>
      <c r="E5" s="50"/>
    </row>
    <row r="6" spans="1:5">
      <c r="A6" s="48"/>
      <c r="B6" s="48"/>
      <c r="C6" s="49"/>
      <c r="D6" s="49"/>
      <c r="E6" s="9"/>
    </row>
    <row r="7" spans="1:5" ht="150">
      <c r="A7" s="38" t="s">
        <v>0</v>
      </c>
      <c r="B7" s="38" t="s">
        <v>31</v>
      </c>
      <c r="C7" s="4" t="s">
        <v>1</v>
      </c>
      <c r="D7" s="4" t="s">
        <v>2</v>
      </c>
      <c r="E7" s="10" t="s">
        <v>72</v>
      </c>
    </row>
    <row r="8" spans="1:5" ht="56.25">
      <c r="A8" s="38" t="s">
        <v>4</v>
      </c>
      <c r="B8" s="1" t="s">
        <v>5</v>
      </c>
      <c r="C8" s="4">
        <f>Верхотурский!C6+Волчанский!C6+Гаринский!C6+Ивдельский!C6+Карпинск!C6+Качканарский!C6+Краснотурьинск!C6+Красноуральск!C6+Лесной!C6+Нижнетуринский!C6+Новолялинский!C6+Пелым!C6+Североуральский!C6+Серовский!C6+Сосьвинский!C6</f>
        <v>250</v>
      </c>
      <c r="D8" s="4">
        <f>Верхотурский!D6+Волчанский!D6+Гаринский!D6+Ивдельский!D6+Карпинск!D6+Качканарский!D6+Краснотурьинск!D6+Красноуральск!D6+Лесной!D6+Нижнетуринский!D6+Новолялинский!D6+Пелым!D6+Североуральский!D6+Серовский!D6+Сосьвинский!D6</f>
        <v>245</v>
      </c>
      <c r="E8" s="4">
        <f>Верхотурский!E6+Волчанский!E6+Гаринский!E6+Ивдельский!E6+Карпинск!E6+Качканарский!E6+Краснотурьинск!E6+Красноуральск!E6+Лесной!E6+Нижнетуринский!E6+Новолялинский!E6+Пелым!E6+Североуральский!E6+Серовский!E6+Сосьвинский!E6</f>
        <v>236</v>
      </c>
    </row>
    <row r="9" spans="1:5" ht="56.25">
      <c r="A9" s="38" t="s">
        <v>6</v>
      </c>
      <c r="B9" s="1" t="s">
        <v>7</v>
      </c>
      <c r="C9" s="4">
        <f>Верхотурский!C7+Волчанский!C7+Гаринский!C7+Ивдельский!C7+Карпинск!C7+Качканарский!C7+Краснотурьинск!C7+Красноуральск!C7+Лесной!C7+Нижнетуринский!C7+Новолялинский!C7+Пелым!C7+Североуральский!C7+Серовский!C7+Сосьвинский!C7</f>
        <v>765</v>
      </c>
      <c r="D9" s="4">
        <f>Верхотурский!D7+Волчанский!D7+Гаринский!D7+Ивдельский!D7+Карпинск!D7+Качканарский!D7+Краснотурьинск!D7+Красноуральск!D7+Лесной!D7+Нижнетуринский!D7+Новолялинский!D7+Пелым!D7+Североуральский!D7+Серовский!D7+Сосьвинский!D7</f>
        <v>765</v>
      </c>
      <c r="E9" s="4">
        <f>Верхотурский!E7+Волчанский!E7+Гаринский!E7+Ивдельский!E7+Карпинск!E7+Качканарский!E7+Краснотурьинск!E7+Красноуральск!E7+Лесной!E7+Нижнетуринский!E7+Новолялинский!E7+Пелым!E7+Североуральский!E7+Серовский!E7+Сосьвинский!E7</f>
        <v>647</v>
      </c>
    </row>
    <row r="10" spans="1:5" ht="93.75">
      <c r="A10" s="38" t="s">
        <v>8</v>
      </c>
      <c r="B10" s="1" t="s">
        <v>9</v>
      </c>
      <c r="C10" s="4">
        <f>Верхотурский!C8+Волчанский!C8+Гаринский!C8+Ивдельский!C8+Карпинск!C8+Качканарский!C8+Краснотурьинск!C8+Красноуральск!C8+Лесной!C8+Нижнетуринский!C8+Новолялинский!C8+Пелым!C8+Североуральский!C8+Серовский!C8+Сосьвинский!C8</f>
        <v>266</v>
      </c>
      <c r="D10" s="4">
        <f>Верхотурский!D8+Волчанский!D8+Гаринский!D8+Ивдельский!D8+Карпинск!D8+Качканарский!D8+Краснотурьинск!D8+Красноуральск!D8+Лесной!D8+Нижнетуринский!D8+Новолялинский!D8+Пелым!D8+Североуральский!D8+Серовский!D8+Сосьвинский!D8</f>
        <v>261</v>
      </c>
      <c r="E10" s="4">
        <f>Верхотурский!E8+Волчанский!E8+Гаринский!E8+Ивдельский!E8+Карпинск!E8+Качканарский!E8+Краснотурьинск!E8+Красноуральск!E8+Лесной!E8+Нижнетуринский!E8+Новолялинский!E8+Пелым!E8+Североуральский!E8+Серовский!E8+Сосьвинский!E8</f>
        <v>123</v>
      </c>
    </row>
    <row r="11" spans="1:5" ht="56.25">
      <c r="A11" s="38" t="s">
        <v>10</v>
      </c>
      <c r="B11" s="1" t="s">
        <v>11</v>
      </c>
      <c r="C11" s="4">
        <f>Верхотурский!C9+Волчанский!C9+Гаринский!C9+Ивдельский!C9+Карпинск!C9+Качканарский!C9+Краснотурьинск!C9+Красноуральск!C9+Лесной!C9+Нижнетуринский!C9+Новолялинский!C9+Пелым!C9+Североуральский!C9+Серовский!C9+Сосьвинский!C9</f>
        <v>754</v>
      </c>
      <c r="D11" s="4">
        <f>Верхотурский!D9+Волчанский!D9+Гаринский!D9+Ивдельский!D9+Карпинск!D9+Качканарский!D9+Краснотурьинск!D9+Красноуральск!D9+Лесной!D9+Нижнетуринский!D9+Новолялинский!D9+Пелым!D9+Североуральский!D9+Серовский!D9+Сосьвинский!D9</f>
        <v>689</v>
      </c>
      <c r="E11" s="4">
        <f>Верхотурский!E9+Волчанский!E9+Гаринский!E9+Ивдельский!E9+Карпинск!E9+Качканарский!E9+Краснотурьинск!E9+Красноуральск!E9+Лесной!E9+Нижнетуринский!E9+Новолялинский!E9+Пелым!E9+Североуральский!E9+Серовский!E9+Сосьвинский!E9</f>
        <v>488</v>
      </c>
    </row>
    <row r="12" spans="1:5" ht="93.75">
      <c r="A12" s="38" t="s">
        <v>12</v>
      </c>
      <c r="B12" s="1" t="s">
        <v>13</v>
      </c>
      <c r="C12" s="4">
        <f>Верхотурский!C10+Волчанский!C10+Гаринский!C10+Ивдельский!C10+Карпинск!C10+Качканарский!C10+Краснотурьинск!C10+Красноуральск!C10+Лесной!C10+Нижнетуринский!C10+Новолялинский!C10+Пелым!C10+Североуральский!C10+Серовский!C10+Сосьвинский!C10</f>
        <v>983</v>
      </c>
      <c r="D12" s="4">
        <f>Верхотурский!D10+Волчанский!D10+Гаринский!D10+Ивдельский!D10+Карпинск!D10+Качканарский!D10+Краснотурьинск!D10+Красноуральск!D10+Лесной!D10+Нижнетуринский!D10+Новолялинский!D10+Пелым!D10+Североуральский!D10+Серовский!D10+Сосьвинский!D10</f>
        <v>844</v>
      </c>
      <c r="E12" s="4">
        <f>Верхотурский!E10+Волчанский!E10+Гаринский!E10+Ивдельский!E10+Карпинск!E10+Качканарский!E10+Краснотурьинск!E10+Красноуральск!E10+Лесной!E10+Нижнетуринский!E10+Новолялинский!E10+Пелым!E10+Североуральский!E10+Серовский!E10+Сосьвинский!E10</f>
        <v>199</v>
      </c>
    </row>
    <row r="13" spans="1:5" ht="56.25">
      <c r="A13" s="38" t="s">
        <v>14</v>
      </c>
      <c r="B13" s="1" t="s">
        <v>15</v>
      </c>
      <c r="C13" s="4">
        <f>Верхотурский!C11+Волчанский!C11+Гаринский!C11+Ивдельский!C11+Карпинск!C11+Качканарский!C11+Краснотурьинск!C11+Красноуральск!C11+Лесной!C11+Нижнетуринский!C11+Новолялинский!C11+Пелым!C11+Североуральский!C11+Серовский!C11+Сосьвинский!C11</f>
        <v>172</v>
      </c>
      <c r="D13" s="4">
        <f>Верхотурский!D11+Волчанский!D11+Гаринский!D11+Ивдельский!D11+Карпинск!D11+Качканарский!D11+Краснотурьинск!D11+Красноуральск!D11+Лесной!D11+Нижнетуринский!D11+Новолялинский!D11+Пелым!D11+Североуральский!D11+Серовский!D11+Сосьвинский!D11</f>
        <v>169</v>
      </c>
      <c r="E13" s="4">
        <f>Верхотурский!E11+Волчанский!E11+Гаринский!E11+Ивдельский!E11+Карпинск!E11+Качканарский!E11+Краснотурьинск!E11+Красноуральск!E11+Лесной!E11+Нижнетуринский!E11+Новолялинский!E11+Пелым!E11+Североуральский!E11+Серовский!E11+Сосьвинский!E11</f>
        <v>5</v>
      </c>
    </row>
    <row r="14" spans="1:5" ht="56.25">
      <c r="A14" s="38" t="s">
        <v>16</v>
      </c>
      <c r="B14" s="1" t="s">
        <v>17</v>
      </c>
      <c r="C14" s="4">
        <f>Верхотурский!C12+Волчанский!C12+Гаринский!C12+Ивдельский!C12+Карпинск!C12+Качканарский!C12+Краснотурьинск!C12+Красноуральск!C12+Лесной!C12+Нижнетуринский!C12+Новолялинский!C12+Пелым!C12+Североуральский!C12+Серовский!C12+Сосьвинский!C12</f>
        <v>125</v>
      </c>
      <c r="D14" s="4">
        <f>Верхотурский!D12+Волчанский!D12+Гаринский!D12+Ивдельский!D12+Карпинск!D12+Качканарский!D12+Краснотурьинск!D12+Красноуральск!D12+Лесной!D12+Нижнетуринский!D12+Новолялинский!D12+Пелым!D12+Североуральский!D12+Серовский!D12+Сосьвинский!D12</f>
        <v>125</v>
      </c>
      <c r="E14" s="4">
        <f>Верхотурский!E12+Волчанский!E12+Гаринский!E12+Ивдельский!E12+Карпинск!E12+Качканарский!E12+Краснотурьинск!E12+Красноуральск!E12+Лесной!E12+Нижнетуринский!E12+Новолялинский!E12+Пелым!E12+Североуральский!E12+Серовский!E12+Сосьвинский!E12</f>
        <v>96</v>
      </c>
    </row>
    <row r="15" spans="1:5" ht="93.75">
      <c r="A15" s="38" t="s">
        <v>18</v>
      </c>
      <c r="B15" s="1" t="s">
        <v>19</v>
      </c>
      <c r="C15" s="4">
        <f>Верхотурский!C13+Волчанский!C13+Гаринский!C13+Ивдельский!C13+Карпинск!C13+Качканарский!C13+Краснотурьинск!C13+Красноуральск!C13+Лесной!C13+Нижнетуринский!C13+Новолялинский!C13+Пелым!C13+Североуральский!C13+Серовский!C13+Сосьвинский!C13</f>
        <v>109</v>
      </c>
      <c r="D15" s="4">
        <f>Верхотурский!D13+Волчанский!D13+Гаринский!D13+Ивдельский!D13+Карпинск!D13+Качканарский!D13+Краснотурьинск!D13+Красноуральск!D13+Лесной!D13+Нижнетуринский!D13+Новолялинский!D13+Пелым!D13+Североуральский!D13+Серовский!D13+Сосьвинский!D13</f>
        <v>107</v>
      </c>
      <c r="E15" s="4">
        <f>Верхотурский!E13+Волчанский!E13+Гаринский!E13+Ивдельский!E13+Карпинск!E13+Качканарский!E13+Краснотурьинск!E13+Красноуральск!E13+Лесной!E13+Нижнетуринский!E13+Новолялинский!E13+Пелым!E13+Североуральский!E13+Серовский!E13+Сосьвинский!E13</f>
        <v>57</v>
      </c>
    </row>
    <row r="16" spans="1:5" ht="75">
      <c r="A16" s="38" t="s">
        <v>20</v>
      </c>
      <c r="B16" s="1" t="s">
        <v>21</v>
      </c>
      <c r="C16" s="4">
        <f>Верхотурский!C14+Волчанский!C14+Гаринский!C14+Ивдельский!C14+Карпинск!C14+Качканарский!C14+Краснотурьинск!C14+Красноуральск!C14+Лесной!C14+Нижнетуринский!C14+Новолялинский!C14+Пелым!C14+Североуральский!C14+Серовский!C14+Сосьвинский!C14</f>
        <v>29</v>
      </c>
      <c r="D16" s="4">
        <f>Верхотурский!D14+Волчанский!D14+Гаринский!D14+Ивдельский!D14+Карпинск!D14+Качканарский!D14+Краснотурьинск!D14+Красноуральск!D14+Лесной!D14+Нижнетуринский!D14+Новолялинский!D14+Пелым!D14+Североуральский!D14+Серовский!D14+Сосьвинский!D14</f>
        <v>29</v>
      </c>
      <c r="E16" s="4">
        <f>Верхотурский!E14+Волчанский!E14+Гаринский!E14+Ивдельский!E14+Карпинск!E14+Качканарский!E14+Краснотурьинск!E14+Красноуральск!E14+Лесной!E14+Нижнетуринский!E14+Новолялинский!E14+Пелым!E14+Североуральский!E14+Серовский!E14+Сосьвинский!E14</f>
        <v>26</v>
      </c>
    </row>
    <row r="17" spans="1:8" ht="56.25">
      <c r="A17" s="38" t="s">
        <v>22</v>
      </c>
      <c r="B17" s="1" t="s">
        <v>23</v>
      </c>
      <c r="C17" s="4">
        <f>Верхотурский!C15+Волчанский!C15+Гаринский!C15+Ивдельский!C15+Карпинск!C15+Качканарский!C15+Краснотурьинск!C15+Красноуральск!C15+Лесной!C15+Нижнетуринский!C15+Новолялинский!C15+Пелым!C15+Североуральский!C15+Серовский!C15+Сосьвинский!C15</f>
        <v>15</v>
      </c>
      <c r="D17" s="4">
        <f>Верхотурский!D15+Волчанский!D15+Гаринский!D15+Ивдельский!D15+Карпинск!D15+Качканарский!D15+Краснотурьинск!D15+Красноуральск!D15+Лесной!D15+Нижнетуринский!D15+Новолялинский!D15+Пелым!D15+Североуральский!D15+Серовский!D15+Сосьвинский!D15</f>
        <v>15</v>
      </c>
      <c r="E17" s="4">
        <f>Верхотурский!E15+Волчанский!E15+Гаринский!E15+Ивдельский!E15+Карпинск!E15+Качканарский!E15+Краснотурьинск!E15+Красноуральск!E15+Лесной!E15+Нижнетуринский!E15+Новолялинский!E15+Пелым!E15+Североуральский!E15+Серовский!E15+Сосьвинский!E15</f>
        <v>9</v>
      </c>
    </row>
    <row r="18" spans="1:8" ht="37.5">
      <c r="A18" s="38" t="s">
        <v>24</v>
      </c>
      <c r="B18" s="1" t="s">
        <v>25</v>
      </c>
      <c r="C18" s="4">
        <f>Верхотурский!C16+Волчанский!C16+Гаринский!C16+Ивдельский!C16+Карпинск!C16+Качканарский!C16+Краснотурьинск!C16+Красноуральск!C16+Лесной!C16+Нижнетуринский!C16+Новолялинский!C16+Пелым!C16+Североуральский!C16+Серовский!C16+Сосьвинский!C16</f>
        <v>5</v>
      </c>
      <c r="D18" s="4">
        <f>Верхотурский!D16+Волчанский!D16+Гаринский!D16+Ивдельский!D16+Карпинск!D16+Качканарский!D16+Краснотурьинск!D16+Красноуральск!D16+Лесной!D16+Нижнетуринский!D16+Новолялинский!D16+Пелым!D16+Североуральский!D16+Серовский!D16+Сосьвинский!D16</f>
        <v>5</v>
      </c>
      <c r="E18" s="4">
        <f>Верхотурский!E16+Волчанский!E16+Гаринский!E16+Ивдельский!E16+Карпинск!E16+Качканарский!E16+Краснотурьинск!E16+Красноуральск!E16+Лесной!E16+Нижнетуринский!E16+Новолялинский!E16+Пелым!E16+Североуральский!E16+Серовский!E16+Сосьвинский!E16</f>
        <v>2</v>
      </c>
    </row>
    <row r="19" spans="1:8" ht="56.25">
      <c r="A19" s="38" t="s">
        <v>26</v>
      </c>
      <c r="B19" s="1" t="s">
        <v>27</v>
      </c>
      <c r="C19" s="4">
        <f>Верхотурский!C17+Волчанский!C17+Гаринский!C17+Ивдельский!C17+Карпинск!C17+Качканарский!C17+Краснотурьинск!C17+Красноуральск!C17+Лесной!C17+Нижнетуринский!C17+Новолялинский!C17+Пелым!C17+Североуральский!C17+Серовский!C17+Сосьвинский!C17</f>
        <v>29</v>
      </c>
      <c r="D19" s="4">
        <f>Верхотурский!D17+Волчанский!D17+Гаринский!D17+Ивдельский!D17+Карпинск!D17+Качканарский!D17+Краснотурьинск!D17+Красноуральск!D17+Лесной!D17+Нижнетуринский!D17+Новолялинский!D17+Пелым!D17+Североуральский!D17+Серовский!D17+Сосьвинский!D17</f>
        <v>27</v>
      </c>
      <c r="E19" s="4">
        <f>Верхотурский!E17+Волчанский!E17+Гаринский!E17+Ивдельский!E17+Карпинск!E17+Качканарский!E17+Краснотурьинск!E17+Красноуральск!E17+Лесной!E17+Нижнетуринский!E17+Новолялинский!E17+Пелым!E17+Североуральский!E17+Серовский!E17+Сосьвинский!E17</f>
        <v>20</v>
      </c>
    </row>
    <row r="20" spans="1:8" ht="75">
      <c r="A20" s="38" t="s">
        <v>28</v>
      </c>
      <c r="B20" s="1" t="s">
        <v>29</v>
      </c>
      <c r="C20" s="4">
        <f>Верхотурский!C18+Волчанский!C18+Гаринский!C18+Ивдельский!C18+Карпинск!C18+Качканарский!C18+Краснотурьинск!C18+Красноуральск!C18+Лесной!C18+Нижнетуринский!C18+Новолялинский!C18+Пелым!C18+Североуральский!C18+Серовский!C18+Сосьвинский!C18</f>
        <v>17</v>
      </c>
      <c r="D20" s="4">
        <f>Верхотурский!D18+Волчанский!D18+Гаринский!D18+Ивдельский!D18+Карпинск!D18+Качканарский!D18+Краснотурьинск!D18+Красноуральск!D18+Лесной!D18+Нижнетуринский!D18+Новолялинский!D18+Пелым!D18+Североуральский!D18+Серовский!D18+Сосьвинский!D18</f>
        <v>15</v>
      </c>
      <c r="E20" s="4">
        <f>Верхотурский!E18+Волчанский!E18+Гаринский!E18+Ивдельский!E18+Карпинск!E18+Качканарский!E18+Краснотурьинск!E18+Красноуральск!E18+Лесной!E18+Нижнетуринский!E18+Новолялинский!E18+Пелым!E18+Североуральский!E18+Серовский!E18+Сосьвинский!E18</f>
        <v>9</v>
      </c>
      <c r="F20" s="43" t="s">
        <v>87</v>
      </c>
    </row>
    <row r="21" spans="1:8" s="13" customFormat="1">
      <c r="A21" s="47" t="s">
        <v>74</v>
      </c>
      <c r="B21" s="47"/>
      <c r="C21" s="12">
        <f>Верхотурский!C19+Волчанский!C19+Гаринский!C19+Ивдельский!C19+Карпинск!C19+Качканарский!C20+Краснотурьинск!C19+Красноуральск!C19+Лесной!C19+Нижнетуринский!C19+Новолялинский!C19+Пелым!C19+Североуральский!C19+Серовский!C19+Сосьвинский!C19</f>
        <v>3522</v>
      </c>
      <c r="D21" s="12">
        <f>Верхотурский!D19+Волчанский!D19+Гаринский!D19+Ивдельский!D19+Карпинск!D19+Качканарский!D20+Краснотурьинск!D19+Красноуральск!D19+Лесной!D19+Нижнетуринский!D19+Новолялинский!D19+Пелым!D19+Североуральский!D19+Серовский!D19+Сосьвинский!D19</f>
        <v>3299</v>
      </c>
      <c r="E21" s="12">
        <f>Верхотурский!E19+Волчанский!E19+Гаринский!E19+Ивдельский!E19+Карпинск!E19+Качканарский!E20+Краснотурьинск!E19+Красноуральск!E19+Лесной!E19+Нижнетуринский!E19+Новолялинский!E19+Пелым!E19+Североуральский!E19+Серовский!E19+Сосьвинский!E19</f>
        <v>1920</v>
      </c>
      <c r="F21" s="44">
        <f>D21-E21</f>
        <v>1379</v>
      </c>
      <c r="G21" s="15"/>
      <c r="H21" s="15"/>
    </row>
    <row r="22" spans="1:8" s="13" customFormat="1">
      <c r="A22" s="47" t="s">
        <v>86</v>
      </c>
      <c r="B22" s="47"/>
      <c r="C22" s="12">
        <f>C21/15</f>
        <v>234.8</v>
      </c>
      <c r="D22" s="12">
        <f t="shared" ref="D22:E22" si="0">D21/15</f>
        <v>219.93333333333334</v>
      </c>
      <c r="E22" s="12">
        <f t="shared" si="0"/>
        <v>128</v>
      </c>
      <c r="F22" s="45">
        <f t="shared" ref="F22" si="1">F21/15</f>
        <v>91.933333333333337</v>
      </c>
      <c r="G22" s="15"/>
      <c r="H22" s="15"/>
    </row>
    <row r="23" spans="1:8">
      <c r="C23" s="5"/>
      <c r="D23" s="5"/>
      <c r="E23" s="9"/>
    </row>
    <row r="24" spans="1:8">
      <c r="C24" s="5"/>
      <c r="D24" s="5"/>
      <c r="E24" s="9"/>
    </row>
    <row r="25" spans="1:8">
      <c r="C25" s="5"/>
      <c r="D25" s="5"/>
      <c r="E25" s="9"/>
    </row>
    <row r="26" spans="1:8">
      <c r="C26" s="5"/>
      <c r="D26" s="5"/>
      <c r="E26" s="9"/>
    </row>
    <row r="27" spans="1:8">
      <c r="C27" s="5"/>
      <c r="D27" s="5"/>
      <c r="E27" s="9"/>
    </row>
    <row r="28" spans="1:8">
      <c r="C28" s="5"/>
      <c r="D28" s="5"/>
      <c r="E28" s="9"/>
    </row>
    <row r="29" spans="1:8">
      <c r="C29" s="5"/>
      <c r="D29" s="5"/>
      <c r="E29" s="9"/>
    </row>
    <row r="30" spans="1:8">
      <c r="C30" s="5"/>
      <c r="D30" s="5"/>
      <c r="E30" s="9"/>
    </row>
    <row r="31" spans="1:8">
      <c r="C31" s="5"/>
      <c r="D31" s="5"/>
      <c r="E31" s="9"/>
    </row>
    <row r="32" spans="1:8">
      <c r="C32" s="5"/>
      <c r="D32" s="5"/>
      <c r="E32" s="9"/>
    </row>
    <row r="33" spans="3:5">
      <c r="C33" s="5"/>
      <c r="D33" s="5"/>
      <c r="E33" s="9"/>
    </row>
    <row r="34" spans="3:5">
      <c r="C34" s="5"/>
      <c r="D34" s="5"/>
      <c r="E34" s="9"/>
    </row>
    <row r="35" spans="3:5">
      <c r="C35" s="5"/>
      <c r="D35" s="5"/>
      <c r="E35" s="9"/>
    </row>
    <row r="36" spans="3:5">
      <c r="C36" s="5"/>
      <c r="D36" s="5"/>
      <c r="E36" s="9"/>
    </row>
    <row r="37" spans="3:5">
      <c r="C37" s="5"/>
      <c r="D37" s="5"/>
      <c r="E37" s="9"/>
    </row>
    <row r="38" spans="3:5">
      <c r="C38" s="5"/>
      <c r="D38" s="5"/>
      <c r="E38" s="9"/>
    </row>
    <row r="39" spans="3:5">
      <c r="C39" s="5"/>
      <c r="D39" s="5"/>
      <c r="E39" s="9"/>
    </row>
    <row r="40" spans="3:5">
      <c r="C40" s="5"/>
      <c r="D40" s="5"/>
      <c r="E40" s="9"/>
    </row>
    <row r="41" spans="3:5">
      <c r="C41" s="5"/>
      <c r="D41" s="5"/>
      <c r="E41" s="9"/>
    </row>
    <row r="42" spans="3:5">
      <c r="C42" s="5"/>
      <c r="D42" s="5"/>
      <c r="E42" s="9"/>
    </row>
    <row r="43" spans="3:5">
      <c r="C43" s="5"/>
      <c r="D43" s="5"/>
      <c r="E43" s="9"/>
    </row>
    <row r="44" spans="3:5">
      <c r="C44" s="5"/>
      <c r="D44" s="5"/>
      <c r="E44" s="9"/>
    </row>
    <row r="45" spans="3:5">
      <c r="C45" s="5"/>
      <c r="D45" s="5"/>
      <c r="E45" s="9"/>
    </row>
    <row r="46" spans="3:5">
      <c r="C46" s="5"/>
      <c r="D46" s="5"/>
      <c r="E46" s="9"/>
    </row>
    <row r="47" spans="3:5">
      <c r="C47" s="5"/>
      <c r="D47" s="5"/>
      <c r="E47" s="9"/>
    </row>
    <row r="48" spans="3:5">
      <c r="C48" s="5"/>
      <c r="D48" s="5"/>
      <c r="E48" s="9"/>
    </row>
    <row r="49" spans="3:5">
      <c r="C49" s="5"/>
      <c r="D49" s="5"/>
      <c r="E49" s="9"/>
    </row>
    <row r="50" spans="3:5">
      <c r="C50" s="5"/>
      <c r="D50" s="5"/>
      <c r="E50" s="9"/>
    </row>
    <row r="51" spans="3:5">
      <c r="C51" s="5"/>
      <c r="D51" s="5"/>
      <c r="E51" s="9"/>
    </row>
    <row r="52" spans="3:5">
      <c r="C52" s="5"/>
      <c r="D52" s="5"/>
      <c r="E52" s="9"/>
    </row>
    <row r="53" spans="3:5">
      <c r="C53" s="5"/>
      <c r="D53" s="5"/>
      <c r="E53" s="9"/>
    </row>
    <row r="54" spans="3:5">
      <c r="C54" s="5"/>
      <c r="D54" s="5"/>
      <c r="E54" s="9"/>
    </row>
    <row r="55" spans="3:5">
      <c r="C55" s="5"/>
      <c r="D55" s="5"/>
      <c r="E55" s="9"/>
    </row>
    <row r="56" spans="3:5">
      <c r="C56" s="5"/>
      <c r="D56" s="5"/>
      <c r="E56" s="9"/>
    </row>
    <row r="57" spans="3:5">
      <c r="C57" s="5"/>
      <c r="D57" s="5"/>
      <c r="E57" s="9"/>
    </row>
    <row r="58" spans="3:5">
      <c r="C58" s="5"/>
      <c r="D58" s="5"/>
      <c r="E58" s="9"/>
    </row>
    <row r="59" spans="3:5">
      <c r="C59" s="5"/>
      <c r="D59" s="5"/>
      <c r="E59" s="9"/>
    </row>
    <row r="60" spans="3:5">
      <c r="C60" s="5"/>
      <c r="D60" s="5"/>
      <c r="E60" s="9"/>
    </row>
    <row r="61" spans="3:5">
      <c r="C61" s="5"/>
      <c r="D61" s="5"/>
      <c r="E61" s="9"/>
    </row>
    <row r="62" spans="3:5">
      <c r="C62" s="5"/>
      <c r="D62" s="5"/>
      <c r="E62" s="9"/>
    </row>
    <row r="63" spans="3:5">
      <c r="C63" s="5"/>
      <c r="D63" s="5"/>
      <c r="E63" s="9"/>
    </row>
    <row r="64" spans="3:5">
      <c r="C64" s="5"/>
      <c r="D64" s="5"/>
      <c r="E64" s="9"/>
    </row>
    <row r="65" spans="3:5">
      <c r="C65" s="5"/>
      <c r="D65" s="5"/>
      <c r="E65" s="9"/>
    </row>
    <row r="66" spans="3:5">
      <c r="C66" s="5"/>
      <c r="D66" s="5"/>
      <c r="E66" s="9"/>
    </row>
    <row r="67" spans="3:5">
      <c r="C67" s="5"/>
      <c r="D67" s="5"/>
      <c r="E67" s="9"/>
    </row>
    <row r="68" spans="3:5">
      <c r="C68" s="5"/>
      <c r="D68" s="5"/>
      <c r="E68" s="9"/>
    </row>
    <row r="69" spans="3:5">
      <c r="C69" s="5"/>
      <c r="D69" s="5"/>
      <c r="E69" s="9"/>
    </row>
    <row r="70" spans="3:5">
      <c r="C70" s="5"/>
      <c r="D70" s="5"/>
      <c r="E70" s="9"/>
    </row>
    <row r="71" spans="3:5">
      <c r="C71" s="5"/>
      <c r="D71" s="5"/>
      <c r="E71" s="9"/>
    </row>
    <row r="72" spans="3:5">
      <c r="C72" s="5"/>
      <c r="D72" s="5"/>
      <c r="E72" s="9"/>
    </row>
    <row r="73" spans="3:5">
      <c r="C73" s="5"/>
      <c r="D73" s="5"/>
      <c r="E73" s="9"/>
    </row>
    <row r="74" spans="3:5">
      <c r="C74" s="5"/>
      <c r="D74" s="5"/>
      <c r="E74" s="9"/>
    </row>
    <row r="75" spans="3:5">
      <c r="C75" s="5"/>
      <c r="D75" s="5"/>
      <c r="E75" s="9"/>
    </row>
    <row r="76" spans="3:5">
      <c r="C76" s="5"/>
      <c r="D76" s="5"/>
      <c r="E76" s="9"/>
    </row>
    <row r="77" spans="3:5">
      <c r="C77" s="5"/>
      <c r="D77" s="5"/>
      <c r="E77" s="9"/>
    </row>
    <row r="78" spans="3:5">
      <c r="C78" s="5"/>
      <c r="D78" s="5"/>
      <c r="E78" s="9"/>
    </row>
    <row r="79" spans="3:5">
      <c r="C79" s="5"/>
      <c r="D79" s="5"/>
      <c r="E79" s="9"/>
    </row>
    <row r="80" spans="3:5">
      <c r="C80" s="5"/>
      <c r="D80" s="5"/>
      <c r="E80" s="9"/>
    </row>
    <row r="81" spans="3:5">
      <c r="C81" s="5"/>
      <c r="D81" s="5"/>
      <c r="E81" s="9"/>
    </row>
    <row r="82" spans="3:5">
      <c r="C82" s="5"/>
      <c r="D82" s="5"/>
      <c r="E82" s="9"/>
    </row>
    <row r="83" spans="3:5">
      <c r="C83" s="5"/>
      <c r="D83" s="5"/>
      <c r="E83" s="9"/>
    </row>
    <row r="84" spans="3:5">
      <c r="C84" s="5"/>
      <c r="D84" s="5"/>
      <c r="E84" s="9"/>
    </row>
    <row r="85" spans="3:5">
      <c r="C85" s="5"/>
      <c r="D85" s="5"/>
      <c r="E85" s="9"/>
    </row>
    <row r="86" spans="3:5">
      <c r="C86" s="5"/>
      <c r="D86" s="5"/>
      <c r="E86" s="9"/>
    </row>
    <row r="87" spans="3:5">
      <c r="C87" s="5"/>
      <c r="D87" s="5"/>
      <c r="E87" s="9"/>
    </row>
    <row r="88" spans="3:5">
      <c r="C88" s="5"/>
      <c r="D88" s="5"/>
      <c r="E88" s="9"/>
    </row>
    <row r="89" spans="3:5">
      <c r="C89" s="5"/>
      <c r="D89" s="5"/>
      <c r="E89" s="9"/>
    </row>
    <row r="90" spans="3:5">
      <c r="C90" s="5"/>
      <c r="D90" s="5"/>
      <c r="E90" s="9"/>
    </row>
    <row r="91" spans="3:5">
      <c r="C91" s="5"/>
      <c r="D91" s="5"/>
      <c r="E91" s="9"/>
    </row>
    <row r="92" spans="3:5">
      <c r="C92" s="5"/>
      <c r="D92" s="5"/>
      <c r="E92" s="9"/>
    </row>
    <row r="93" spans="3:5">
      <c r="C93" s="5"/>
      <c r="D93" s="5"/>
      <c r="E93" s="9"/>
    </row>
    <row r="94" spans="3:5">
      <c r="C94" s="5"/>
      <c r="D94" s="5"/>
      <c r="E94" s="9"/>
    </row>
    <row r="95" spans="3:5">
      <c r="C95" s="5"/>
      <c r="D95" s="5"/>
      <c r="E95" s="9"/>
    </row>
    <row r="96" spans="3:5">
      <c r="C96" s="5"/>
      <c r="D96" s="5"/>
      <c r="E96" s="9"/>
    </row>
    <row r="97" spans="3:5">
      <c r="C97" s="5"/>
      <c r="D97" s="5"/>
      <c r="E97" s="9"/>
    </row>
    <row r="98" spans="3:5">
      <c r="C98" s="5"/>
      <c r="D98" s="5"/>
      <c r="E98" s="9"/>
    </row>
    <row r="99" spans="3:5">
      <c r="C99" s="5"/>
      <c r="D99" s="5"/>
      <c r="E99" s="9"/>
    </row>
    <row r="100" spans="3:5">
      <c r="C100" s="5"/>
      <c r="D100" s="5"/>
      <c r="E100" s="9"/>
    </row>
    <row r="101" spans="3:5">
      <c r="C101" s="5"/>
      <c r="D101" s="5"/>
      <c r="E101" s="9"/>
    </row>
    <row r="102" spans="3:5">
      <c r="C102" s="5"/>
      <c r="D102" s="5"/>
      <c r="E102" s="9"/>
    </row>
    <row r="103" spans="3:5">
      <c r="C103" s="5"/>
      <c r="D103" s="5"/>
      <c r="E103" s="9"/>
    </row>
    <row r="104" spans="3:5">
      <c r="C104" s="5"/>
      <c r="D104" s="5"/>
      <c r="E104" s="9"/>
    </row>
    <row r="105" spans="3:5">
      <c r="C105" s="5"/>
      <c r="D105" s="5"/>
      <c r="E105" s="9"/>
    </row>
    <row r="106" spans="3:5">
      <c r="C106" s="5"/>
      <c r="D106" s="5"/>
      <c r="E106" s="9"/>
    </row>
    <row r="107" spans="3:5">
      <c r="C107" s="5"/>
      <c r="D107" s="5"/>
      <c r="E107" s="9"/>
    </row>
    <row r="108" spans="3:5">
      <c r="C108" s="5"/>
      <c r="D108" s="5"/>
      <c r="E108" s="9"/>
    </row>
    <row r="109" spans="3:5">
      <c r="C109" s="5"/>
      <c r="D109" s="5"/>
      <c r="E109" s="9"/>
    </row>
    <row r="110" spans="3:5">
      <c r="C110" s="5"/>
      <c r="D110" s="5"/>
      <c r="E110" s="9"/>
    </row>
    <row r="111" spans="3:5">
      <c r="C111" s="5"/>
      <c r="D111" s="5"/>
      <c r="E111" s="9"/>
    </row>
    <row r="112" spans="3:5">
      <c r="C112" s="5"/>
      <c r="D112" s="5"/>
      <c r="E112" s="9"/>
    </row>
    <row r="113" spans="3:5">
      <c r="C113" s="5"/>
      <c r="D113" s="5"/>
      <c r="E113" s="9"/>
    </row>
    <row r="114" spans="3:5">
      <c r="C114" s="5"/>
      <c r="D114" s="5"/>
      <c r="E114" s="9"/>
    </row>
    <row r="115" spans="3:5">
      <c r="C115" s="5"/>
      <c r="D115" s="5"/>
      <c r="E115" s="9"/>
    </row>
    <row r="116" spans="3:5">
      <c r="C116" s="5"/>
      <c r="D116" s="5"/>
      <c r="E116" s="9"/>
    </row>
    <row r="117" spans="3:5">
      <c r="C117" s="5"/>
      <c r="D117" s="5"/>
      <c r="E117" s="9"/>
    </row>
    <row r="118" spans="3:5">
      <c r="C118" s="5"/>
      <c r="D118" s="5"/>
      <c r="E118" s="9"/>
    </row>
    <row r="119" spans="3:5">
      <c r="C119" s="5"/>
      <c r="D119" s="5"/>
      <c r="E119" s="9"/>
    </row>
    <row r="120" spans="3:5">
      <c r="C120" s="5"/>
      <c r="D120" s="5"/>
      <c r="E120" s="9"/>
    </row>
    <row r="121" spans="3:5">
      <c r="C121" s="5"/>
      <c r="D121" s="5"/>
      <c r="E121" s="9"/>
    </row>
    <row r="122" spans="3:5">
      <c r="C122" s="5"/>
      <c r="D122" s="5"/>
      <c r="E122" s="9"/>
    </row>
    <row r="123" spans="3:5">
      <c r="C123" s="5"/>
      <c r="D123" s="5"/>
      <c r="E123" s="9"/>
    </row>
    <row r="124" spans="3:5">
      <c r="C124" s="5"/>
      <c r="D124" s="5"/>
      <c r="E124" s="9"/>
    </row>
    <row r="125" spans="3:5">
      <c r="C125" s="5"/>
      <c r="D125" s="5"/>
      <c r="E125" s="9"/>
    </row>
    <row r="126" spans="3:5">
      <c r="C126" s="5"/>
      <c r="D126" s="5"/>
      <c r="E126" s="9"/>
    </row>
    <row r="127" spans="3:5">
      <c r="C127" s="5"/>
      <c r="D127" s="5"/>
      <c r="E127" s="9"/>
    </row>
    <row r="128" spans="3:5">
      <c r="C128" s="5"/>
      <c r="D128" s="5"/>
      <c r="E128" s="9"/>
    </row>
    <row r="129" spans="3:5">
      <c r="C129" s="5"/>
      <c r="D129" s="5"/>
      <c r="E129" s="9"/>
    </row>
    <row r="130" spans="3:5">
      <c r="C130" s="5"/>
      <c r="D130" s="5"/>
      <c r="E130" s="9"/>
    </row>
    <row r="131" spans="3:5">
      <c r="C131" s="5"/>
      <c r="D131" s="5"/>
      <c r="E131" s="9"/>
    </row>
    <row r="132" spans="3:5">
      <c r="C132" s="5"/>
      <c r="D132" s="5"/>
      <c r="E132" s="9"/>
    </row>
    <row r="133" spans="3:5">
      <c r="C133" s="5"/>
      <c r="D133" s="5"/>
      <c r="E133" s="9"/>
    </row>
    <row r="134" spans="3:5">
      <c r="C134" s="5"/>
      <c r="D134" s="5"/>
      <c r="E134" s="9"/>
    </row>
    <row r="135" spans="3:5">
      <c r="C135" s="5"/>
      <c r="D135" s="5"/>
      <c r="E135" s="9"/>
    </row>
    <row r="136" spans="3:5">
      <c r="C136" s="5"/>
      <c r="D136" s="5"/>
      <c r="E136" s="9"/>
    </row>
    <row r="137" spans="3:5">
      <c r="C137" s="5"/>
      <c r="D137" s="5"/>
      <c r="E137" s="9"/>
    </row>
    <row r="138" spans="3:5">
      <c r="C138" s="5"/>
      <c r="D138" s="5"/>
      <c r="E138" s="9"/>
    </row>
    <row r="139" spans="3:5">
      <c r="C139" s="5"/>
      <c r="D139" s="5"/>
      <c r="E139" s="9"/>
    </row>
    <row r="140" spans="3:5">
      <c r="C140" s="5"/>
      <c r="D140" s="5"/>
      <c r="E140" s="9"/>
    </row>
    <row r="141" spans="3:5">
      <c r="C141" s="5"/>
      <c r="D141" s="5"/>
      <c r="E141" s="9"/>
    </row>
    <row r="142" spans="3:5">
      <c r="C142" s="5"/>
      <c r="D142" s="5"/>
      <c r="E142" s="9"/>
    </row>
    <row r="143" spans="3:5">
      <c r="C143" s="5"/>
      <c r="D143" s="5"/>
      <c r="E143" s="9"/>
    </row>
    <row r="144" spans="3:5">
      <c r="C144" s="5"/>
      <c r="D144" s="5"/>
      <c r="E144" s="9"/>
    </row>
    <row r="145" spans="3:5">
      <c r="C145" s="5"/>
      <c r="D145" s="5"/>
      <c r="E145" s="9"/>
    </row>
    <row r="146" spans="3:5">
      <c r="C146" s="5"/>
      <c r="D146" s="5"/>
      <c r="E146" s="9"/>
    </row>
    <row r="147" spans="3:5">
      <c r="C147" s="5"/>
      <c r="D147" s="5"/>
      <c r="E147" s="9"/>
    </row>
    <row r="148" spans="3:5">
      <c r="C148" s="5"/>
      <c r="D148" s="5"/>
      <c r="E148" s="9"/>
    </row>
    <row r="149" spans="3:5">
      <c r="C149" s="5"/>
      <c r="D149" s="5"/>
      <c r="E149" s="9"/>
    </row>
    <row r="150" spans="3:5">
      <c r="C150" s="5"/>
      <c r="D150" s="5"/>
      <c r="E150" s="9"/>
    </row>
    <row r="151" spans="3:5">
      <c r="C151" s="5"/>
      <c r="D151" s="5"/>
      <c r="E151" s="9"/>
    </row>
    <row r="152" spans="3:5">
      <c r="C152" s="5"/>
      <c r="D152" s="5"/>
      <c r="E152" s="9"/>
    </row>
    <row r="153" spans="3:5">
      <c r="C153" s="5"/>
      <c r="D153" s="5"/>
      <c r="E153" s="9"/>
    </row>
    <row r="154" spans="3:5">
      <c r="C154" s="5"/>
      <c r="D154" s="5"/>
      <c r="E154" s="9"/>
    </row>
    <row r="155" spans="3:5">
      <c r="C155" s="5"/>
      <c r="D155" s="5"/>
      <c r="E155" s="9"/>
    </row>
    <row r="156" spans="3:5">
      <c r="C156" s="5"/>
      <c r="D156" s="5"/>
      <c r="E156" s="9"/>
    </row>
    <row r="157" spans="3:5">
      <c r="C157" s="5"/>
      <c r="D157" s="5"/>
      <c r="E157" s="9"/>
    </row>
    <row r="158" spans="3:5">
      <c r="C158" s="5"/>
      <c r="D158" s="5"/>
      <c r="E158" s="9"/>
    </row>
    <row r="159" spans="3:5">
      <c r="C159" s="5"/>
      <c r="D159" s="5"/>
      <c r="E159" s="9"/>
    </row>
    <row r="160" spans="3:5">
      <c r="C160" s="5"/>
      <c r="D160" s="5"/>
      <c r="E160" s="9"/>
    </row>
    <row r="161" spans="3:5">
      <c r="C161" s="5"/>
      <c r="D161" s="5"/>
      <c r="E161" s="9"/>
    </row>
    <row r="162" spans="3:5">
      <c r="C162" s="5"/>
      <c r="D162" s="5"/>
      <c r="E162" s="9"/>
    </row>
    <row r="163" spans="3:5">
      <c r="C163" s="5"/>
      <c r="D163" s="5"/>
      <c r="E163" s="9"/>
    </row>
    <row r="164" spans="3:5">
      <c r="C164" s="5"/>
      <c r="D164" s="5"/>
      <c r="E164" s="9"/>
    </row>
    <row r="165" spans="3:5">
      <c r="C165" s="5"/>
      <c r="D165" s="5"/>
      <c r="E165" s="9"/>
    </row>
    <row r="166" spans="3:5">
      <c r="C166" s="5"/>
      <c r="D166" s="5"/>
      <c r="E166" s="9"/>
    </row>
    <row r="167" spans="3:5">
      <c r="C167" s="5"/>
      <c r="D167" s="5"/>
      <c r="E167" s="9"/>
    </row>
    <row r="168" spans="3:5">
      <c r="C168" s="5"/>
      <c r="D168" s="5"/>
      <c r="E168" s="9"/>
    </row>
    <row r="169" spans="3:5">
      <c r="C169" s="5"/>
      <c r="D169" s="5"/>
      <c r="E169" s="9"/>
    </row>
    <row r="170" spans="3:5">
      <c r="C170" s="5"/>
      <c r="D170" s="5"/>
      <c r="E170" s="9"/>
    </row>
    <row r="171" spans="3:5">
      <c r="C171" s="5"/>
      <c r="D171" s="5"/>
      <c r="E171" s="9"/>
    </row>
    <row r="172" spans="3:5">
      <c r="C172" s="5"/>
      <c r="D172" s="5"/>
      <c r="E172" s="9"/>
    </row>
    <row r="173" spans="3:5">
      <c r="C173" s="5"/>
      <c r="D173" s="5"/>
      <c r="E173" s="9"/>
    </row>
    <row r="174" spans="3:5">
      <c r="C174" s="5"/>
      <c r="D174" s="5"/>
      <c r="E174" s="9"/>
    </row>
    <row r="175" spans="3:5">
      <c r="C175" s="5"/>
      <c r="D175" s="5"/>
      <c r="E175" s="9"/>
    </row>
    <row r="176" spans="3:5">
      <c r="C176" s="5"/>
      <c r="D176" s="5"/>
      <c r="E176" s="9"/>
    </row>
    <row r="177" spans="3:5">
      <c r="C177" s="5"/>
      <c r="D177" s="5"/>
      <c r="E177" s="9"/>
    </row>
    <row r="178" spans="3:5">
      <c r="C178" s="5"/>
      <c r="D178" s="5"/>
      <c r="E178" s="9"/>
    </row>
    <row r="179" spans="3:5">
      <c r="C179" s="5"/>
      <c r="D179" s="5"/>
      <c r="E179" s="9"/>
    </row>
    <row r="180" spans="3:5">
      <c r="C180" s="5"/>
      <c r="D180" s="5"/>
      <c r="E180" s="9"/>
    </row>
    <row r="181" spans="3:5">
      <c r="C181" s="5"/>
      <c r="D181" s="5"/>
      <c r="E181" s="9"/>
    </row>
    <row r="182" spans="3:5">
      <c r="C182" s="5"/>
      <c r="D182" s="5"/>
      <c r="E182" s="9"/>
    </row>
    <row r="183" spans="3:5">
      <c r="C183" s="5"/>
      <c r="D183" s="5"/>
      <c r="E183" s="9"/>
    </row>
    <row r="184" spans="3:5">
      <c r="C184" s="5"/>
      <c r="D184" s="5"/>
      <c r="E184" s="9"/>
    </row>
    <row r="185" spans="3:5">
      <c r="C185" s="5"/>
      <c r="D185" s="5"/>
      <c r="E185" s="9"/>
    </row>
    <row r="186" spans="3:5">
      <c r="C186" s="5"/>
      <c r="D186" s="5"/>
      <c r="E186" s="9"/>
    </row>
    <row r="187" spans="3:5">
      <c r="C187" s="5"/>
      <c r="D187" s="5"/>
      <c r="E187" s="9"/>
    </row>
    <row r="188" spans="3:5">
      <c r="C188" s="5"/>
      <c r="D188" s="5"/>
      <c r="E188" s="9"/>
    </row>
    <row r="189" spans="3:5">
      <c r="C189" s="5"/>
      <c r="D189" s="5"/>
      <c r="E189" s="9"/>
    </row>
    <row r="190" spans="3:5">
      <c r="C190" s="5"/>
      <c r="D190" s="5"/>
      <c r="E190" s="9"/>
    </row>
    <row r="191" spans="3:5">
      <c r="C191" s="5"/>
      <c r="D191" s="5"/>
      <c r="E191" s="9"/>
    </row>
    <row r="192" spans="3:5">
      <c r="C192" s="5"/>
      <c r="D192" s="5"/>
      <c r="E192" s="9"/>
    </row>
    <row r="193" spans="3:5">
      <c r="C193" s="5"/>
      <c r="D193" s="5"/>
      <c r="E193" s="9"/>
    </row>
    <row r="194" spans="3:5">
      <c r="C194" s="5"/>
      <c r="D194" s="5"/>
      <c r="E194" s="9"/>
    </row>
    <row r="195" spans="3:5">
      <c r="C195" s="5"/>
      <c r="D195" s="5"/>
      <c r="E195" s="9"/>
    </row>
    <row r="196" spans="3:5">
      <c r="C196" s="5"/>
      <c r="D196" s="5"/>
      <c r="E196" s="9"/>
    </row>
    <row r="197" spans="3:5">
      <c r="C197" s="5"/>
      <c r="D197" s="5"/>
      <c r="E197" s="9"/>
    </row>
    <row r="198" spans="3:5">
      <c r="C198" s="5"/>
      <c r="D198" s="5"/>
      <c r="E198" s="9"/>
    </row>
    <row r="199" spans="3:5">
      <c r="C199" s="5"/>
      <c r="D199" s="5"/>
      <c r="E199" s="9"/>
    </row>
    <row r="200" spans="3:5">
      <c r="C200" s="5"/>
      <c r="D200" s="5"/>
      <c r="E200" s="9"/>
    </row>
    <row r="201" spans="3:5">
      <c r="C201" s="5"/>
      <c r="D201" s="5"/>
      <c r="E201" s="9"/>
    </row>
    <row r="202" spans="3:5">
      <c r="C202" s="5"/>
      <c r="D202" s="5"/>
      <c r="E202" s="9"/>
    </row>
    <row r="203" spans="3:5">
      <c r="C203" s="5"/>
      <c r="D203" s="5"/>
      <c r="E203" s="9"/>
    </row>
    <row r="204" spans="3:5">
      <c r="C204" s="5"/>
      <c r="D204" s="5"/>
      <c r="E204" s="9"/>
    </row>
    <row r="205" spans="3:5">
      <c r="C205" s="5"/>
      <c r="D205" s="5"/>
      <c r="E205" s="9"/>
    </row>
    <row r="206" spans="3:5">
      <c r="C206" s="5"/>
      <c r="D206" s="5"/>
      <c r="E206" s="9"/>
    </row>
    <row r="207" spans="3:5">
      <c r="C207" s="5"/>
      <c r="D207" s="5"/>
      <c r="E207" s="9"/>
    </row>
    <row r="208" spans="3:5">
      <c r="C208" s="5"/>
      <c r="D208" s="5"/>
      <c r="E208" s="9"/>
    </row>
    <row r="209" spans="3:5">
      <c r="C209" s="5"/>
      <c r="D209" s="5"/>
      <c r="E209" s="9"/>
    </row>
    <row r="210" spans="3:5">
      <c r="C210" s="5"/>
      <c r="D210" s="5"/>
      <c r="E210" s="9"/>
    </row>
    <row r="211" spans="3:5">
      <c r="C211" s="5"/>
      <c r="D211" s="5"/>
      <c r="E211" s="9"/>
    </row>
    <row r="212" spans="3:5">
      <c r="C212" s="5"/>
      <c r="D212" s="5"/>
      <c r="E212" s="9"/>
    </row>
    <row r="213" spans="3:5">
      <c r="C213" s="5"/>
      <c r="D213" s="5"/>
      <c r="E213" s="9"/>
    </row>
    <row r="214" spans="3:5">
      <c r="C214" s="5"/>
      <c r="D214" s="5"/>
      <c r="E214" s="9"/>
    </row>
    <row r="215" spans="3:5">
      <c r="C215" s="5"/>
      <c r="D215" s="5"/>
      <c r="E215" s="9"/>
    </row>
    <row r="216" spans="3:5">
      <c r="C216" s="5"/>
      <c r="D216" s="5"/>
      <c r="E216" s="9"/>
    </row>
    <row r="217" spans="3:5">
      <c r="C217" s="5"/>
      <c r="D217" s="5"/>
      <c r="E217" s="9"/>
    </row>
    <row r="218" spans="3:5">
      <c r="C218" s="5"/>
      <c r="D218" s="5"/>
      <c r="E218" s="9"/>
    </row>
    <row r="219" spans="3:5">
      <c r="C219" s="5"/>
      <c r="D219" s="5"/>
      <c r="E219" s="9"/>
    </row>
    <row r="220" spans="3:5">
      <c r="C220" s="5"/>
      <c r="D220" s="5"/>
      <c r="E220" s="9"/>
    </row>
    <row r="221" spans="3:5">
      <c r="C221" s="5"/>
      <c r="D221" s="5"/>
      <c r="E221" s="9"/>
    </row>
    <row r="222" spans="3:5">
      <c r="C222" s="5"/>
      <c r="D222" s="5"/>
      <c r="E222" s="9"/>
    </row>
    <row r="223" spans="3:5">
      <c r="C223" s="5"/>
      <c r="D223" s="5"/>
      <c r="E223" s="9"/>
    </row>
    <row r="224" spans="3:5">
      <c r="C224" s="5"/>
      <c r="D224" s="5"/>
      <c r="E224" s="9"/>
    </row>
    <row r="225" spans="3:5">
      <c r="C225" s="5"/>
      <c r="D225" s="5"/>
      <c r="E225" s="9"/>
    </row>
    <row r="226" spans="3:5">
      <c r="C226" s="5"/>
      <c r="D226" s="5"/>
      <c r="E226" s="9"/>
    </row>
    <row r="227" spans="3:5">
      <c r="C227" s="5"/>
      <c r="D227" s="5"/>
      <c r="E227" s="9"/>
    </row>
    <row r="228" spans="3:5">
      <c r="C228" s="5"/>
      <c r="D228" s="5"/>
      <c r="E228" s="9"/>
    </row>
    <row r="229" spans="3:5">
      <c r="C229" s="5"/>
      <c r="D229" s="5"/>
      <c r="E229" s="9"/>
    </row>
    <row r="230" spans="3:5">
      <c r="C230" s="5"/>
      <c r="D230" s="5"/>
      <c r="E230" s="9"/>
    </row>
    <row r="231" spans="3:5">
      <c r="C231" s="5"/>
      <c r="D231" s="5"/>
      <c r="E231" s="9"/>
    </row>
    <row r="232" spans="3:5">
      <c r="C232" s="5"/>
      <c r="D232" s="5"/>
      <c r="E232" s="9"/>
    </row>
    <row r="233" spans="3:5">
      <c r="C233" s="5"/>
      <c r="D233" s="5"/>
      <c r="E233" s="9"/>
    </row>
    <row r="234" spans="3:5">
      <c r="C234" s="5"/>
      <c r="D234" s="5"/>
      <c r="E234" s="9"/>
    </row>
    <row r="235" spans="3:5">
      <c r="C235" s="5"/>
      <c r="D235" s="5"/>
      <c r="E235" s="9"/>
    </row>
    <row r="236" spans="3:5">
      <c r="C236" s="5"/>
      <c r="D236" s="5"/>
      <c r="E236" s="9"/>
    </row>
    <row r="237" spans="3:5">
      <c r="C237" s="5"/>
      <c r="D237" s="5"/>
      <c r="E237" s="9"/>
    </row>
    <row r="238" spans="3:5">
      <c r="C238" s="5"/>
      <c r="D238" s="5"/>
      <c r="E238" s="9"/>
    </row>
    <row r="239" spans="3:5">
      <c r="C239" s="5"/>
      <c r="D239" s="5"/>
      <c r="E239" s="9"/>
    </row>
    <row r="240" spans="3:5">
      <c r="C240" s="5"/>
      <c r="D240" s="5"/>
      <c r="E240" s="9"/>
    </row>
    <row r="241" spans="3:5">
      <c r="C241" s="5"/>
      <c r="D241" s="5"/>
      <c r="E241" s="9"/>
    </row>
    <row r="242" spans="3:5">
      <c r="C242" s="5"/>
      <c r="D242" s="5"/>
      <c r="E242" s="9"/>
    </row>
    <row r="243" spans="3:5">
      <c r="C243" s="5"/>
      <c r="D243" s="5"/>
      <c r="E243" s="9"/>
    </row>
    <row r="244" spans="3:5">
      <c r="C244" s="5"/>
      <c r="D244" s="5"/>
      <c r="E244" s="9"/>
    </row>
    <row r="245" spans="3:5">
      <c r="C245" s="5"/>
      <c r="D245" s="5"/>
      <c r="E245" s="9"/>
    </row>
    <row r="246" spans="3:5">
      <c r="C246" s="5"/>
      <c r="D246" s="5"/>
      <c r="E246" s="9"/>
    </row>
    <row r="247" spans="3:5">
      <c r="C247" s="5"/>
      <c r="D247" s="5"/>
      <c r="E247" s="9"/>
    </row>
    <row r="248" spans="3:5">
      <c r="C248" s="5"/>
      <c r="D248" s="5"/>
      <c r="E248" s="9"/>
    </row>
    <row r="249" spans="3:5">
      <c r="C249" s="5"/>
      <c r="D249" s="5"/>
      <c r="E249" s="9"/>
    </row>
    <row r="250" spans="3:5">
      <c r="C250" s="5"/>
      <c r="D250" s="5"/>
      <c r="E250" s="9"/>
    </row>
    <row r="251" spans="3:5">
      <c r="C251" s="5"/>
      <c r="D251" s="5"/>
      <c r="E251" s="9"/>
    </row>
    <row r="252" spans="3:5">
      <c r="C252" s="5"/>
      <c r="D252" s="5"/>
      <c r="E252" s="9"/>
    </row>
    <row r="253" spans="3:5">
      <c r="C253" s="5"/>
      <c r="D253" s="5"/>
      <c r="E253" s="9"/>
    </row>
    <row r="254" spans="3:5">
      <c r="C254" s="5"/>
      <c r="D254" s="5"/>
      <c r="E254" s="9"/>
    </row>
    <row r="255" spans="3:5">
      <c r="C255" s="5"/>
      <c r="D255" s="5"/>
      <c r="E255" s="9"/>
    </row>
    <row r="256" spans="3:5">
      <c r="C256" s="5"/>
      <c r="D256" s="5"/>
      <c r="E256" s="9"/>
    </row>
    <row r="257" spans="3:5">
      <c r="C257" s="5"/>
      <c r="D257" s="5"/>
      <c r="E257" s="9"/>
    </row>
    <row r="258" spans="3:5">
      <c r="C258" s="5"/>
      <c r="D258" s="5"/>
      <c r="E258" s="9"/>
    </row>
    <row r="259" spans="3:5">
      <c r="C259" s="5"/>
      <c r="D259" s="5"/>
      <c r="E259" s="9"/>
    </row>
    <row r="260" spans="3:5">
      <c r="C260" s="5"/>
      <c r="D260" s="5"/>
      <c r="E260" s="9"/>
    </row>
    <row r="261" spans="3:5">
      <c r="C261" s="5"/>
      <c r="D261" s="5"/>
      <c r="E261" s="9"/>
    </row>
    <row r="262" spans="3:5">
      <c r="C262" s="5"/>
      <c r="D262" s="5"/>
      <c r="E262" s="9"/>
    </row>
    <row r="263" spans="3:5">
      <c r="C263" s="5"/>
      <c r="D263" s="5"/>
      <c r="E263" s="9"/>
    </row>
    <row r="264" spans="3:5">
      <c r="C264" s="5"/>
      <c r="D264" s="5"/>
      <c r="E264" s="9"/>
    </row>
    <row r="265" spans="3:5">
      <c r="C265" s="5"/>
      <c r="D265" s="5"/>
      <c r="E265" s="9"/>
    </row>
    <row r="266" spans="3:5">
      <c r="C266" s="5"/>
      <c r="D266" s="5"/>
      <c r="E266" s="9"/>
    </row>
    <row r="267" spans="3:5">
      <c r="C267" s="5"/>
      <c r="D267" s="5"/>
      <c r="E267" s="9"/>
    </row>
    <row r="268" spans="3:5">
      <c r="C268" s="5"/>
      <c r="D268" s="5"/>
      <c r="E268" s="9"/>
    </row>
    <row r="269" spans="3:5">
      <c r="C269" s="5"/>
      <c r="D269" s="5"/>
      <c r="E269" s="9"/>
    </row>
    <row r="270" spans="3:5">
      <c r="C270" s="5"/>
      <c r="D270" s="5"/>
      <c r="E270" s="9"/>
    </row>
    <row r="271" spans="3:5">
      <c r="C271" s="5"/>
      <c r="D271" s="5"/>
      <c r="E271" s="9"/>
    </row>
    <row r="272" spans="3:5">
      <c r="C272" s="5"/>
      <c r="D272" s="5"/>
      <c r="E272" s="9"/>
    </row>
  </sheetData>
  <mergeCells count="7">
    <mergeCell ref="D1:E1"/>
    <mergeCell ref="D2:E2"/>
    <mergeCell ref="A21:B21"/>
    <mergeCell ref="A22:B22"/>
    <mergeCell ref="A6:D6"/>
    <mergeCell ref="A5:E5"/>
    <mergeCell ref="A4:E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2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opLeftCell="A13" zoomScale="70" zoomScaleNormal="70" workbookViewId="0">
      <selection activeCell="B13" sqref="B13"/>
    </sheetView>
  </sheetViews>
  <sheetFormatPr defaultColWidth="8.85546875" defaultRowHeight="18.75"/>
  <cols>
    <col min="1" max="1" width="10.42578125" style="2" customWidth="1"/>
    <col min="2" max="2" width="45.425781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45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93.75">
      <c r="A6" s="38" t="s">
        <v>4</v>
      </c>
      <c r="B6" s="1" t="s">
        <v>5</v>
      </c>
      <c r="C6" s="8">
        <v>10</v>
      </c>
      <c r="D6" s="8">
        <v>10</v>
      </c>
      <c r="E6" s="8">
        <v>10</v>
      </c>
      <c r="F6" s="68" t="s">
        <v>106</v>
      </c>
      <c r="G6" s="40" t="s">
        <v>107</v>
      </c>
      <c r="H6" s="40" t="s">
        <v>75</v>
      </c>
    </row>
    <row r="7" spans="1:8" ht="93.75">
      <c r="A7" s="38" t="s">
        <v>6</v>
      </c>
      <c r="B7" s="1" t="s">
        <v>7</v>
      </c>
      <c r="C7" s="8">
        <v>78</v>
      </c>
      <c r="D7" s="8">
        <v>78</v>
      </c>
      <c r="E7" s="8">
        <v>78</v>
      </c>
      <c r="F7" s="61"/>
      <c r="G7" s="40" t="s">
        <v>107</v>
      </c>
      <c r="H7" s="40" t="s">
        <v>75</v>
      </c>
    </row>
    <row r="8" spans="1:8" ht="150">
      <c r="A8" s="38" t="s">
        <v>8</v>
      </c>
      <c r="B8" s="1" t="s">
        <v>9</v>
      </c>
      <c r="C8" s="8">
        <v>4</v>
      </c>
      <c r="D8" s="8">
        <v>4</v>
      </c>
      <c r="E8" s="8">
        <v>4</v>
      </c>
      <c r="F8" s="61"/>
      <c r="G8" s="40" t="s">
        <v>107</v>
      </c>
      <c r="H8" s="40" t="s">
        <v>75</v>
      </c>
    </row>
    <row r="9" spans="1:8" ht="93.75">
      <c r="A9" s="38" t="s">
        <v>10</v>
      </c>
      <c r="B9" s="1" t="s">
        <v>11</v>
      </c>
      <c r="C9" s="8">
        <v>136</v>
      </c>
      <c r="D9" s="8">
        <v>136</v>
      </c>
      <c r="E9" s="8">
        <v>136</v>
      </c>
      <c r="F9" s="61"/>
      <c r="G9" s="40" t="s">
        <v>107</v>
      </c>
      <c r="H9" s="40" t="s">
        <v>75</v>
      </c>
    </row>
    <row r="10" spans="1:8" ht="131.25">
      <c r="A10" s="38" t="s">
        <v>12</v>
      </c>
      <c r="B10" s="1" t="s">
        <v>92</v>
      </c>
      <c r="C10" s="8">
        <v>0</v>
      </c>
      <c r="D10" s="8">
        <v>0</v>
      </c>
      <c r="E10" s="8">
        <v>0</v>
      </c>
      <c r="F10" s="61"/>
      <c r="G10" s="40" t="s">
        <v>58</v>
      </c>
      <c r="H10" s="40" t="s">
        <v>58</v>
      </c>
    </row>
    <row r="11" spans="1:8" ht="93.75">
      <c r="A11" s="38" t="s">
        <v>14</v>
      </c>
      <c r="B11" s="1" t="s">
        <v>15</v>
      </c>
      <c r="C11" s="8">
        <v>1</v>
      </c>
      <c r="D11" s="8">
        <v>1</v>
      </c>
      <c r="E11" s="8">
        <v>1</v>
      </c>
      <c r="F11" s="61"/>
      <c r="G11" s="40" t="s">
        <v>107</v>
      </c>
      <c r="H11" s="40" t="s">
        <v>75</v>
      </c>
    </row>
    <row r="12" spans="1:8" ht="112.5">
      <c r="A12" s="38" t="s">
        <v>16</v>
      </c>
      <c r="B12" s="1" t="s">
        <v>93</v>
      </c>
      <c r="C12" s="8">
        <v>0</v>
      </c>
      <c r="D12" s="8">
        <v>0</v>
      </c>
      <c r="E12" s="8">
        <v>0</v>
      </c>
      <c r="F12" s="61"/>
      <c r="G12" s="40" t="s">
        <v>107</v>
      </c>
      <c r="H12" s="40" t="s">
        <v>75</v>
      </c>
    </row>
    <row r="13" spans="1:8" ht="150">
      <c r="A13" s="38" t="s">
        <v>18</v>
      </c>
      <c r="B13" s="1" t="s">
        <v>19</v>
      </c>
      <c r="C13" s="8">
        <v>2</v>
      </c>
      <c r="D13" s="8">
        <v>2</v>
      </c>
      <c r="E13" s="8">
        <v>2</v>
      </c>
      <c r="F13" s="61"/>
      <c r="G13" s="40" t="s">
        <v>107</v>
      </c>
      <c r="H13" s="40" t="s">
        <v>75</v>
      </c>
    </row>
    <row r="14" spans="1:8" ht="112.5">
      <c r="A14" s="38" t="s">
        <v>20</v>
      </c>
      <c r="B14" s="1" t="s">
        <v>21</v>
      </c>
      <c r="C14" s="8">
        <v>3</v>
      </c>
      <c r="D14" s="8">
        <v>3</v>
      </c>
      <c r="E14" s="8">
        <v>3</v>
      </c>
      <c r="F14" s="61"/>
      <c r="G14" s="40" t="s">
        <v>107</v>
      </c>
      <c r="H14" s="40" t="s">
        <v>75</v>
      </c>
    </row>
    <row r="15" spans="1:8" ht="75">
      <c r="A15" s="38" t="s">
        <v>22</v>
      </c>
      <c r="B15" s="1" t="s">
        <v>23</v>
      </c>
      <c r="C15" s="8">
        <v>2</v>
      </c>
      <c r="D15" s="8">
        <v>2</v>
      </c>
      <c r="E15" s="8">
        <v>2</v>
      </c>
      <c r="F15" s="61"/>
      <c r="G15" s="40" t="s">
        <v>107</v>
      </c>
      <c r="H15" s="40" t="s">
        <v>75</v>
      </c>
    </row>
    <row r="16" spans="1:8" ht="56.25">
      <c r="A16" s="38" t="s">
        <v>24</v>
      </c>
      <c r="B16" s="1" t="s">
        <v>94</v>
      </c>
      <c r="C16" s="8">
        <v>0</v>
      </c>
      <c r="D16" s="8">
        <v>0</v>
      </c>
      <c r="E16" s="8">
        <v>0</v>
      </c>
      <c r="F16" s="61"/>
      <c r="G16" s="40" t="s">
        <v>58</v>
      </c>
      <c r="H16" s="40" t="s">
        <v>58</v>
      </c>
    </row>
    <row r="17" spans="1:8" ht="93.75">
      <c r="A17" s="38" t="s">
        <v>26</v>
      </c>
      <c r="B17" s="1" t="s">
        <v>27</v>
      </c>
      <c r="C17" s="8">
        <v>1</v>
      </c>
      <c r="D17" s="8">
        <v>1</v>
      </c>
      <c r="E17" s="8">
        <v>1</v>
      </c>
      <c r="F17" s="61"/>
      <c r="G17" s="40" t="s">
        <v>107</v>
      </c>
      <c r="H17" s="40" t="s">
        <v>75</v>
      </c>
    </row>
    <row r="18" spans="1:8" ht="131.25">
      <c r="A18" s="38" t="s">
        <v>28</v>
      </c>
      <c r="B18" s="1" t="s">
        <v>29</v>
      </c>
      <c r="C18" s="8">
        <v>1</v>
      </c>
      <c r="D18" s="8">
        <v>1</v>
      </c>
      <c r="E18" s="8">
        <v>1</v>
      </c>
      <c r="F18" s="62"/>
      <c r="G18" s="40" t="s">
        <v>107</v>
      </c>
      <c r="H18" s="40" t="s">
        <v>75</v>
      </c>
    </row>
    <row r="19" spans="1:8" s="13" customFormat="1">
      <c r="A19" s="47" t="s">
        <v>74</v>
      </c>
      <c r="B19" s="47"/>
      <c r="C19" s="10">
        <f>SUM(C6:C18)</f>
        <v>238</v>
      </c>
      <c r="D19" s="10">
        <f>SUM(D6:D18)</f>
        <v>238</v>
      </c>
      <c r="E19" s="10">
        <f>SUM(E6:E18)</f>
        <v>238</v>
      </c>
      <c r="F19" s="15"/>
      <c r="G19" s="15"/>
      <c r="H19" s="15"/>
    </row>
    <row r="20" spans="1:8">
      <c r="A20" s="70" t="s">
        <v>91</v>
      </c>
      <c r="B20" s="70"/>
      <c r="C20" s="5"/>
      <c r="D20" s="5"/>
      <c r="E20" s="5"/>
    </row>
    <row r="21" spans="1:8">
      <c r="B21" s="69" t="s">
        <v>89</v>
      </c>
      <c r="C21" s="69"/>
      <c r="D21" s="69"/>
      <c r="E21" s="69"/>
      <c r="F21" s="69"/>
      <c r="G21" s="69"/>
      <c r="H21" s="69"/>
    </row>
    <row r="22" spans="1:8">
      <c r="B22" s="69" t="s">
        <v>90</v>
      </c>
      <c r="C22" s="69"/>
      <c r="D22" s="69"/>
      <c r="E22" s="69"/>
      <c r="F22" s="69"/>
      <c r="G22" s="69"/>
      <c r="H22" s="69"/>
    </row>
    <row r="23" spans="1:8">
      <c r="B23" s="69" t="s">
        <v>108</v>
      </c>
      <c r="C23" s="69"/>
      <c r="D23" s="69"/>
      <c r="E23" s="69"/>
      <c r="F23" s="69"/>
      <c r="G23" s="69"/>
      <c r="H23" s="69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5"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  <mergeCell ref="B21:H21"/>
    <mergeCell ref="B22:H22"/>
    <mergeCell ref="B23:H23"/>
    <mergeCell ref="A20:B20"/>
    <mergeCell ref="A19:B19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50" orientation="portrait" horizontalDpi="180" verticalDpi="1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15" sqref="B1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4" width="16.7109375" style="37" customWidth="1"/>
    <col min="5" max="5" width="17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46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4</v>
      </c>
      <c r="D6" s="4">
        <v>0</v>
      </c>
      <c r="E6" s="4">
        <v>0</v>
      </c>
      <c r="F6" s="40" t="s">
        <v>53</v>
      </c>
      <c r="G6" s="40" t="s">
        <v>102</v>
      </c>
      <c r="H6" s="40" t="s">
        <v>104</v>
      </c>
    </row>
    <row r="7" spans="1:8" ht="93.75">
      <c r="A7" s="38" t="s">
        <v>6</v>
      </c>
      <c r="B7" s="1" t="s">
        <v>7</v>
      </c>
      <c r="C7" s="4">
        <v>52</v>
      </c>
      <c r="D7" s="4">
        <v>52</v>
      </c>
      <c r="E7" s="4">
        <v>0</v>
      </c>
      <c r="F7" s="41" t="s">
        <v>61</v>
      </c>
      <c r="G7" s="40" t="s">
        <v>102</v>
      </c>
      <c r="H7" s="40" t="s">
        <v>104</v>
      </c>
    </row>
    <row r="8" spans="1:8" ht="150">
      <c r="A8" s="38" t="s">
        <v>8</v>
      </c>
      <c r="B8" s="1" t="s">
        <v>9</v>
      </c>
      <c r="C8" s="4">
        <v>22</v>
      </c>
      <c r="D8" s="4">
        <v>22</v>
      </c>
      <c r="E8" s="4">
        <v>0</v>
      </c>
      <c r="F8" s="41" t="s">
        <v>62</v>
      </c>
      <c r="G8" s="40" t="s">
        <v>123</v>
      </c>
      <c r="H8" s="40" t="s">
        <v>104</v>
      </c>
    </row>
    <row r="9" spans="1:8" ht="93.75">
      <c r="A9" s="38" t="s">
        <v>10</v>
      </c>
      <c r="B9" s="1" t="s">
        <v>11</v>
      </c>
      <c r="C9" s="4">
        <v>35</v>
      </c>
      <c r="D9" s="4">
        <v>35</v>
      </c>
      <c r="E9" s="4">
        <v>0</v>
      </c>
      <c r="F9" s="41" t="s">
        <v>95</v>
      </c>
      <c r="G9" s="40" t="s">
        <v>123</v>
      </c>
      <c r="H9" s="40" t="s">
        <v>104</v>
      </c>
    </row>
    <row r="10" spans="1:8" ht="150">
      <c r="A10" s="38" t="s">
        <v>12</v>
      </c>
      <c r="B10" s="1" t="s">
        <v>13</v>
      </c>
      <c r="C10" s="4">
        <v>62</v>
      </c>
      <c r="D10" s="4">
        <v>62</v>
      </c>
      <c r="E10" s="4">
        <v>0</v>
      </c>
      <c r="F10" s="42" t="s">
        <v>95</v>
      </c>
      <c r="G10" s="40" t="s">
        <v>123</v>
      </c>
      <c r="H10" s="40" t="s">
        <v>104</v>
      </c>
    </row>
    <row r="11" spans="1:8" ht="93.75">
      <c r="A11" s="38" t="s">
        <v>14</v>
      </c>
      <c r="B11" s="1" t="s">
        <v>15</v>
      </c>
      <c r="C11" s="4">
        <v>1</v>
      </c>
      <c r="D11" s="4">
        <v>0</v>
      </c>
      <c r="E11" s="30">
        <v>0</v>
      </c>
      <c r="F11" s="40" t="s">
        <v>53</v>
      </c>
      <c r="G11" s="40" t="s">
        <v>102</v>
      </c>
      <c r="H11" s="40" t="s">
        <v>104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30">
        <v>0</v>
      </c>
      <c r="F12" s="40" t="s">
        <v>53</v>
      </c>
      <c r="G12" s="40" t="s">
        <v>53</v>
      </c>
      <c r="H12" s="40" t="s">
        <v>104</v>
      </c>
    </row>
    <row r="13" spans="1:8" ht="168.75">
      <c r="A13" s="38" t="s">
        <v>18</v>
      </c>
      <c r="B13" s="1" t="s">
        <v>19</v>
      </c>
      <c r="C13" s="4">
        <v>21</v>
      </c>
      <c r="D13" s="4">
        <v>21</v>
      </c>
      <c r="E13" s="30">
        <v>0</v>
      </c>
      <c r="F13" s="41" t="s">
        <v>145</v>
      </c>
      <c r="G13" s="40" t="s">
        <v>123</v>
      </c>
      <c r="H13" s="40" t="s">
        <v>104</v>
      </c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41"/>
      <c r="G14" s="40"/>
      <c r="H14" s="40" t="s">
        <v>53</v>
      </c>
    </row>
    <row r="15" spans="1:8" ht="93.75">
      <c r="A15" s="38" t="s">
        <v>22</v>
      </c>
      <c r="B15" s="1" t="s">
        <v>23</v>
      </c>
      <c r="C15" s="4">
        <v>3</v>
      </c>
      <c r="D15" s="4">
        <v>3</v>
      </c>
      <c r="E15" s="4">
        <v>0</v>
      </c>
      <c r="F15" s="41" t="s">
        <v>96</v>
      </c>
      <c r="G15" s="40" t="s">
        <v>123</v>
      </c>
      <c r="H15" s="40" t="s">
        <v>104</v>
      </c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30">
        <v>0</v>
      </c>
      <c r="F16" s="40" t="s">
        <v>53</v>
      </c>
      <c r="G16" s="40" t="s">
        <v>53</v>
      </c>
      <c r="H16" s="40" t="s">
        <v>53</v>
      </c>
    </row>
    <row r="17" spans="1:8" ht="93.75">
      <c r="A17" s="38" t="s">
        <v>26</v>
      </c>
      <c r="B17" s="1" t="s">
        <v>27</v>
      </c>
      <c r="C17" s="4">
        <v>0</v>
      </c>
      <c r="D17" s="4">
        <v>0</v>
      </c>
      <c r="E17" s="30">
        <v>0</v>
      </c>
      <c r="F17" s="40" t="s">
        <v>53</v>
      </c>
      <c r="G17" s="40" t="s">
        <v>53</v>
      </c>
      <c r="H17" s="40" t="s">
        <v>53</v>
      </c>
    </row>
    <row r="18" spans="1:8" ht="150">
      <c r="A18" s="38" t="s">
        <v>28</v>
      </c>
      <c r="B18" s="1" t="s">
        <v>29</v>
      </c>
      <c r="C18" s="4">
        <v>1</v>
      </c>
      <c r="D18" s="4">
        <v>0</v>
      </c>
      <c r="E18" s="4">
        <v>0</v>
      </c>
      <c r="F18" s="40" t="s">
        <v>53</v>
      </c>
      <c r="G18" s="40" t="s">
        <v>102</v>
      </c>
      <c r="H18" s="40" t="s">
        <v>104</v>
      </c>
    </row>
    <row r="19" spans="1:8" s="13" customFormat="1">
      <c r="A19" s="47" t="s">
        <v>74</v>
      </c>
      <c r="B19" s="47"/>
      <c r="C19" s="12">
        <f>SUM(C6:C18)</f>
        <v>201</v>
      </c>
      <c r="D19" s="12">
        <f>SUM(D6:D18)</f>
        <v>195</v>
      </c>
      <c r="E19" s="31">
        <f>SUM(E6:E18)</f>
        <v>0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8" r:id="rId1"/>
    <hyperlink ref="F7" r:id="rId2"/>
    <hyperlink ref="F15" r:id="rId3"/>
    <hyperlink ref="F9" r:id="rId4"/>
    <hyperlink ref="F13" r:id="rId5"/>
    <hyperlink ref="F10" r:id="rId6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7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66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50.28515625" style="37" customWidth="1"/>
    <col min="3" max="5" width="16.7109375" style="37" customWidth="1"/>
    <col min="6" max="6" width="49.85546875" style="11" customWidth="1"/>
    <col min="7" max="8" width="20.7109375" style="11" customWidth="1"/>
    <col min="9" max="16384" width="8.85546875" style="37"/>
  </cols>
  <sheetData>
    <row r="1" spans="1:8">
      <c r="A1" s="50" t="s">
        <v>47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75" customHeight="1">
      <c r="A6" s="38" t="s">
        <v>4</v>
      </c>
      <c r="B6" s="1" t="s">
        <v>5</v>
      </c>
      <c r="C6" s="4">
        <v>0</v>
      </c>
      <c r="D6" s="4">
        <v>0</v>
      </c>
      <c r="E6" s="4">
        <v>0</v>
      </c>
      <c r="F6" s="68" t="s">
        <v>124</v>
      </c>
      <c r="G6" s="40" t="s">
        <v>60</v>
      </c>
      <c r="H6" s="40" t="s">
        <v>53</v>
      </c>
    </row>
    <row r="7" spans="1:8" ht="75">
      <c r="A7" s="38" t="s">
        <v>6</v>
      </c>
      <c r="B7" s="1" t="s">
        <v>7</v>
      </c>
      <c r="C7" s="4">
        <v>1</v>
      </c>
      <c r="D7" s="4">
        <v>1</v>
      </c>
      <c r="E7" s="19">
        <v>0</v>
      </c>
      <c r="F7" s="71"/>
      <c r="G7" s="40" t="s">
        <v>125</v>
      </c>
      <c r="H7" s="40" t="s">
        <v>53</v>
      </c>
    </row>
    <row r="8" spans="1:8" ht="131.25">
      <c r="A8" s="39" t="s">
        <v>8</v>
      </c>
      <c r="B8" s="34" t="s">
        <v>9</v>
      </c>
      <c r="C8" s="19">
        <v>7</v>
      </c>
      <c r="D8" s="19">
        <v>7</v>
      </c>
      <c r="E8" s="19">
        <v>0</v>
      </c>
      <c r="F8" s="71"/>
      <c r="G8" s="20" t="s">
        <v>125</v>
      </c>
      <c r="H8" s="20" t="s">
        <v>53</v>
      </c>
    </row>
    <row r="9" spans="1:8" ht="75">
      <c r="A9" s="38" t="s">
        <v>10</v>
      </c>
      <c r="B9" s="1" t="s">
        <v>11</v>
      </c>
      <c r="C9" s="4">
        <v>22</v>
      </c>
      <c r="D9" s="4">
        <v>22</v>
      </c>
      <c r="E9" s="35">
        <v>22</v>
      </c>
      <c r="F9" s="71"/>
      <c r="G9" s="40" t="s">
        <v>125</v>
      </c>
      <c r="H9" s="40" t="s">
        <v>53</v>
      </c>
    </row>
    <row r="10" spans="1:8" ht="131.25">
      <c r="A10" s="38" t="s">
        <v>12</v>
      </c>
      <c r="B10" s="1" t="s">
        <v>13</v>
      </c>
      <c r="C10" s="4">
        <v>174</v>
      </c>
      <c r="D10" s="4">
        <v>174</v>
      </c>
      <c r="E10" s="4">
        <v>0</v>
      </c>
      <c r="F10" s="71"/>
      <c r="G10" s="40" t="s">
        <v>125</v>
      </c>
      <c r="H10" s="40" t="s">
        <v>53</v>
      </c>
    </row>
    <row r="11" spans="1:8" ht="75">
      <c r="A11" s="38" t="s">
        <v>14</v>
      </c>
      <c r="B11" s="1" t="s">
        <v>15</v>
      </c>
      <c r="C11" s="4">
        <v>2</v>
      </c>
      <c r="D11" s="4">
        <v>2</v>
      </c>
      <c r="E11" s="4">
        <v>0</v>
      </c>
      <c r="F11" s="71"/>
      <c r="G11" s="40" t="s">
        <v>60</v>
      </c>
      <c r="H11" s="40" t="s">
        <v>53</v>
      </c>
    </row>
    <row r="12" spans="1:8" ht="93.7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71"/>
      <c r="G12" s="40" t="s">
        <v>60</v>
      </c>
      <c r="H12" s="40" t="s">
        <v>53</v>
      </c>
    </row>
    <row r="13" spans="1:8" ht="131.25">
      <c r="A13" s="38" t="s">
        <v>18</v>
      </c>
      <c r="B13" s="1" t="s">
        <v>19</v>
      </c>
      <c r="C13" s="4">
        <v>12</v>
      </c>
      <c r="D13" s="4">
        <v>12</v>
      </c>
      <c r="E13" s="4">
        <v>0</v>
      </c>
      <c r="F13" s="71"/>
      <c r="G13" s="40" t="s">
        <v>125</v>
      </c>
      <c r="H13" s="40" t="s">
        <v>53</v>
      </c>
    </row>
    <row r="14" spans="1:8" ht="93.75">
      <c r="A14" s="38" t="s">
        <v>20</v>
      </c>
      <c r="B14" s="1" t="s">
        <v>21</v>
      </c>
      <c r="C14" s="4">
        <v>1</v>
      </c>
      <c r="D14" s="30">
        <v>1</v>
      </c>
      <c r="E14" s="30">
        <v>0</v>
      </c>
      <c r="F14" s="71"/>
      <c r="G14" s="40" t="s">
        <v>125</v>
      </c>
      <c r="H14" s="40" t="s">
        <v>53</v>
      </c>
    </row>
    <row r="15" spans="1:8" ht="75">
      <c r="A15" s="38" t="s">
        <v>22</v>
      </c>
      <c r="B15" s="1" t="s">
        <v>23</v>
      </c>
      <c r="C15" s="4">
        <v>0</v>
      </c>
      <c r="D15" s="4">
        <v>0</v>
      </c>
      <c r="E15" s="19">
        <v>0</v>
      </c>
      <c r="F15" s="71"/>
      <c r="G15" s="40" t="s">
        <v>60</v>
      </c>
      <c r="H15" s="40" t="s">
        <v>53</v>
      </c>
    </row>
    <row r="16" spans="1:8" ht="56.25">
      <c r="A16" s="39" t="s">
        <v>24</v>
      </c>
      <c r="B16" s="34" t="s">
        <v>25</v>
      </c>
      <c r="C16" s="19">
        <v>1</v>
      </c>
      <c r="D16" s="4">
        <v>1</v>
      </c>
      <c r="E16" s="4">
        <v>0</v>
      </c>
      <c r="F16" s="71"/>
      <c r="G16" s="40" t="s">
        <v>125</v>
      </c>
      <c r="H16" s="20" t="s">
        <v>53</v>
      </c>
    </row>
    <row r="17" spans="1:8" ht="75">
      <c r="A17" s="38" t="s">
        <v>26</v>
      </c>
      <c r="B17" s="1" t="s">
        <v>27</v>
      </c>
      <c r="C17" s="4">
        <v>1</v>
      </c>
      <c r="D17" s="35">
        <v>1</v>
      </c>
      <c r="E17" s="35">
        <v>0</v>
      </c>
      <c r="F17" s="71"/>
      <c r="G17" s="40" t="s">
        <v>125</v>
      </c>
      <c r="H17" s="40" t="s">
        <v>53</v>
      </c>
    </row>
    <row r="18" spans="1:8" ht="112.5">
      <c r="A18" s="38" t="s">
        <v>28</v>
      </c>
      <c r="B18" s="1" t="s">
        <v>29</v>
      </c>
      <c r="C18" s="4">
        <v>1</v>
      </c>
      <c r="D18" s="4">
        <v>1</v>
      </c>
      <c r="E18" s="4">
        <v>0</v>
      </c>
      <c r="F18" s="72"/>
      <c r="G18" s="40" t="s">
        <v>125</v>
      </c>
      <c r="H18" s="40" t="s">
        <v>53</v>
      </c>
    </row>
    <row r="19" spans="1:8" s="13" customFormat="1">
      <c r="A19" s="47" t="s">
        <v>74</v>
      </c>
      <c r="B19" s="47"/>
      <c r="C19" s="12">
        <f>SUM(C6:C18)</f>
        <v>222</v>
      </c>
      <c r="D19" s="12">
        <f t="shared" ref="D19:E19" si="0">SUM(D6:D18)</f>
        <v>222</v>
      </c>
      <c r="E19" s="12">
        <f t="shared" si="0"/>
        <v>22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</sheetData>
  <mergeCells count="11">
    <mergeCell ref="F6:F18"/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4" orientation="portrait" horizontalDpi="180" verticalDpi="18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14" sqref="B14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34.5703125" style="11" customWidth="1"/>
    <col min="7" max="8" width="20.7109375" style="11" customWidth="1"/>
    <col min="9" max="16384" width="8.85546875" style="37"/>
  </cols>
  <sheetData>
    <row r="1" spans="1:8">
      <c r="A1" s="50" t="s">
        <v>48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0</v>
      </c>
      <c r="D6" s="4">
        <v>0</v>
      </c>
      <c r="E6" s="4">
        <v>0</v>
      </c>
      <c r="F6" s="74" t="s">
        <v>103</v>
      </c>
      <c r="G6" s="40" t="s">
        <v>65</v>
      </c>
      <c r="H6" s="76" t="s">
        <v>68</v>
      </c>
    </row>
    <row r="7" spans="1:8" ht="93.75">
      <c r="A7" s="38" t="s">
        <v>6</v>
      </c>
      <c r="B7" s="1" t="s">
        <v>7</v>
      </c>
      <c r="C7" s="4">
        <v>6</v>
      </c>
      <c r="D7" s="4">
        <v>6</v>
      </c>
      <c r="E7" s="4">
        <v>6</v>
      </c>
      <c r="F7" s="75"/>
      <c r="G7" s="40" t="s">
        <v>134</v>
      </c>
      <c r="H7" s="76"/>
    </row>
    <row r="8" spans="1:8" ht="150">
      <c r="A8" s="38" t="s">
        <v>8</v>
      </c>
      <c r="B8" s="1" t="s">
        <v>9</v>
      </c>
      <c r="C8" s="4">
        <v>1</v>
      </c>
      <c r="D8" s="4">
        <v>1</v>
      </c>
      <c r="E8" s="4">
        <v>1</v>
      </c>
      <c r="F8" s="75"/>
      <c r="G8" s="40" t="s">
        <v>134</v>
      </c>
      <c r="H8" s="76"/>
    </row>
    <row r="9" spans="1:8" ht="93.75">
      <c r="A9" s="38" t="s">
        <v>10</v>
      </c>
      <c r="B9" s="1" t="s">
        <v>11</v>
      </c>
      <c r="C9" s="4">
        <v>0</v>
      </c>
      <c r="D9" s="4">
        <v>0</v>
      </c>
      <c r="E9" s="4">
        <v>0</v>
      </c>
      <c r="F9" s="75"/>
      <c r="G9" s="40" t="s">
        <v>65</v>
      </c>
      <c r="H9" s="76"/>
    </row>
    <row r="10" spans="1:8" ht="150">
      <c r="A10" s="38" t="s">
        <v>12</v>
      </c>
      <c r="B10" s="1" t="s">
        <v>13</v>
      </c>
      <c r="C10" s="4">
        <v>21</v>
      </c>
      <c r="D10" s="4">
        <v>21</v>
      </c>
      <c r="E10" s="4">
        <v>21</v>
      </c>
      <c r="F10" s="75"/>
      <c r="G10" s="40" t="s">
        <v>134</v>
      </c>
      <c r="H10" s="76"/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75"/>
      <c r="G11" s="40" t="s">
        <v>65</v>
      </c>
      <c r="H11" s="76"/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75"/>
      <c r="G12" s="40" t="s">
        <v>65</v>
      </c>
      <c r="H12" s="76"/>
    </row>
    <row r="13" spans="1:8" ht="168.75">
      <c r="A13" s="38" t="s">
        <v>18</v>
      </c>
      <c r="B13" s="1" t="s">
        <v>19</v>
      </c>
      <c r="C13" s="4">
        <v>0</v>
      </c>
      <c r="D13" s="4">
        <v>0</v>
      </c>
      <c r="E13" s="4">
        <v>0</v>
      </c>
      <c r="F13" s="75"/>
      <c r="G13" s="40" t="s">
        <v>65</v>
      </c>
      <c r="H13" s="76"/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75"/>
      <c r="G14" s="40" t="s">
        <v>65</v>
      </c>
      <c r="H14" s="76"/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75"/>
      <c r="G15" s="40" t="s">
        <v>65</v>
      </c>
      <c r="H15" s="76"/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75"/>
      <c r="G16" s="40" t="s">
        <v>65</v>
      </c>
      <c r="H16" s="76"/>
    </row>
    <row r="17" spans="1:8" ht="93.75">
      <c r="A17" s="38" t="s">
        <v>26</v>
      </c>
      <c r="B17" s="1" t="s">
        <v>27</v>
      </c>
      <c r="C17" s="4">
        <v>0</v>
      </c>
      <c r="D17" s="4">
        <v>0</v>
      </c>
      <c r="E17" s="4">
        <v>0</v>
      </c>
      <c r="F17" s="75"/>
      <c r="G17" s="40" t="s">
        <v>65</v>
      </c>
      <c r="H17" s="76"/>
    </row>
    <row r="18" spans="1:8" ht="150">
      <c r="A18" s="38" t="s">
        <v>28</v>
      </c>
      <c r="B18" s="36" t="s">
        <v>29</v>
      </c>
      <c r="C18" s="4">
        <v>1</v>
      </c>
      <c r="D18" s="4">
        <v>1</v>
      </c>
      <c r="E18" s="4">
        <v>1</v>
      </c>
      <c r="F18" s="75"/>
      <c r="G18" s="40" t="s">
        <v>134</v>
      </c>
      <c r="H18" s="76"/>
    </row>
    <row r="19" spans="1:8" s="13" customFormat="1">
      <c r="A19" s="73" t="s">
        <v>74</v>
      </c>
      <c r="B19" s="73"/>
      <c r="C19" s="33">
        <f>SUM(C6:C18)</f>
        <v>29</v>
      </c>
      <c r="D19" s="33">
        <f>SUM(D6:D18)</f>
        <v>29</v>
      </c>
      <c r="E19" s="33">
        <f>SUM(E6:E18)</f>
        <v>29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2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  <mergeCell ref="H6:H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opLeftCell="A4"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5" style="37" customWidth="1"/>
    <col min="3" max="5" width="16.7109375" style="37" customWidth="1"/>
    <col min="6" max="6" width="28.28515625" style="11" customWidth="1"/>
    <col min="7" max="8" width="20.7109375" style="11" customWidth="1"/>
    <col min="9" max="16384" width="8.85546875" style="37"/>
  </cols>
  <sheetData>
    <row r="1" spans="1:8">
      <c r="A1" s="50" t="s">
        <v>49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93.75">
      <c r="A6" s="38" t="s">
        <v>4</v>
      </c>
      <c r="B6" s="1" t="s">
        <v>5</v>
      </c>
      <c r="C6" s="4">
        <v>6</v>
      </c>
      <c r="D6" s="4">
        <v>6</v>
      </c>
      <c r="E6" s="4">
        <v>0</v>
      </c>
      <c r="F6" s="41" t="s">
        <v>98</v>
      </c>
      <c r="G6" s="40" t="s">
        <v>64</v>
      </c>
      <c r="H6" s="40" t="s">
        <v>68</v>
      </c>
    </row>
    <row r="7" spans="1:8" ht="93.75">
      <c r="A7" s="38" t="s">
        <v>6</v>
      </c>
      <c r="B7" s="1" t="s">
        <v>7</v>
      </c>
      <c r="C7" s="8">
        <v>34</v>
      </c>
      <c r="D7" s="8">
        <v>34</v>
      </c>
      <c r="E7" s="8">
        <v>0</v>
      </c>
      <c r="F7" s="41" t="s">
        <v>98</v>
      </c>
      <c r="G7" s="17" t="s">
        <v>64</v>
      </c>
      <c r="H7" s="40" t="s">
        <v>126</v>
      </c>
    </row>
    <row r="8" spans="1:8" ht="150">
      <c r="A8" s="38" t="s">
        <v>8</v>
      </c>
      <c r="B8" s="1" t="s">
        <v>9</v>
      </c>
      <c r="C8" s="4">
        <v>46</v>
      </c>
      <c r="D8" s="4">
        <v>46</v>
      </c>
      <c r="E8" s="4">
        <v>0</v>
      </c>
      <c r="F8" s="41" t="s">
        <v>98</v>
      </c>
      <c r="G8" s="40" t="s">
        <v>64</v>
      </c>
      <c r="H8" s="40" t="s">
        <v>127</v>
      </c>
    </row>
    <row r="9" spans="1:8" ht="93.75">
      <c r="A9" s="38" t="s">
        <v>10</v>
      </c>
      <c r="B9" s="1" t="s">
        <v>11</v>
      </c>
      <c r="C9" s="4">
        <v>32</v>
      </c>
      <c r="D9" s="4">
        <v>32</v>
      </c>
      <c r="E9" s="4">
        <v>32</v>
      </c>
      <c r="F9" s="41" t="s">
        <v>98</v>
      </c>
      <c r="G9" s="40" t="s">
        <v>99</v>
      </c>
      <c r="H9" s="40" t="s">
        <v>128</v>
      </c>
    </row>
    <row r="10" spans="1:8" ht="131.25">
      <c r="A10" s="38" t="s">
        <v>12</v>
      </c>
      <c r="B10" s="1" t="s">
        <v>13</v>
      </c>
      <c r="C10" s="4">
        <v>31</v>
      </c>
      <c r="D10" s="4">
        <v>31</v>
      </c>
      <c r="E10" s="4">
        <v>0</v>
      </c>
      <c r="F10" s="41" t="s">
        <v>98</v>
      </c>
      <c r="G10" s="40" t="s">
        <v>102</v>
      </c>
      <c r="H10" s="40" t="s">
        <v>129</v>
      </c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40" t="s">
        <v>53</v>
      </c>
      <c r="G11" s="40" t="s">
        <v>53</v>
      </c>
      <c r="H11" s="40" t="s">
        <v>53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40" t="s">
        <v>53</v>
      </c>
      <c r="G12" s="40" t="s">
        <v>53</v>
      </c>
      <c r="H12" s="40" t="s">
        <v>53</v>
      </c>
    </row>
    <row r="13" spans="1:8" ht="150">
      <c r="A13" s="38" t="s">
        <v>18</v>
      </c>
      <c r="B13" s="1" t="s">
        <v>19</v>
      </c>
      <c r="C13" s="4">
        <v>1</v>
      </c>
      <c r="D13" s="4">
        <v>1</v>
      </c>
      <c r="E13" s="4">
        <v>0</v>
      </c>
      <c r="F13" s="41" t="s">
        <v>76</v>
      </c>
      <c r="G13" s="40" t="s">
        <v>100</v>
      </c>
      <c r="H13" s="40" t="s">
        <v>130</v>
      </c>
    </row>
    <row r="14" spans="1:8" ht="112.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40" t="s">
        <v>53</v>
      </c>
      <c r="G14" s="40" t="s">
        <v>53</v>
      </c>
      <c r="H14" s="40" t="s">
        <v>53</v>
      </c>
    </row>
    <row r="15" spans="1:8" ht="78.75">
      <c r="A15" s="38" t="s">
        <v>22</v>
      </c>
      <c r="B15" s="1" t="s">
        <v>23</v>
      </c>
      <c r="C15" s="4">
        <v>3</v>
      </c>
      <c r="D15" s="4">
        <v>3</v>
      </c>
      <c r="E15" s="4">
        <v>0</v>
      </c>
      <c r="F15" s="41" t="s">
        <v>98</v>
      </c>
      <c r="G15" s="40" t="s">
        <v>64</v>
      </c>
      <c r="H15" s="40" t="s">
        <v>131</v>
      </c>
    </row>
    <row r="16" spans="1:8" ht="56.2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40" t="s">
        <v>53</v>
      </c>
      <c r="G16" s="40" t="s">
        <v>53</v>
      </c>
      <c r="H16" s="40" t="s">
        <v>53</v>
      </c>
    </row>
    <row r="17" spans="1:8" ht="93.75">
      <c r="A17" s="38" t="s">
        <v>26</v>
      </c>
      <c r="B17" s="1" t="s">
        <v>27</v>
      </c>
      <c r="C17" s="4">
        <v>1</v>
      </c>
      <c r="D17" s="4">
        <v>1</v>
      </c>
      <c r="E17" s="4">
        <v>0</v>
      </c>
      <c r="F17" s="41" t="s">
        <v>98</v>
      </c>
      <c r="G17" s="40" t="s">
        <v>101</v>
      </c>
      <c r="H17" s="40" t="s">
        <v>132</v>
      </c>
    </row>
    <row r="18" spans="1:8" ht="131.25">
      <c r="A18" s="38" t="s">
        <v>28</v>
      </c>
      <c r="B18" s="1" t="s">
        <v>29</v>
      </c>
      <c r="C18" s="4">
        <v>3</v>
      </c>
      <c r="D18" s="4">
        <v>3</v>
      </c>
      <c r="E18" s="4">
        <v>0</v>
      </c>
      <c r="F18" s="41" t="s">
        <v>98</v>
      </c>
      <c r="G18" s="40" t="s">
        <v>101</v>
      </c>
      <c r="H18" s="40" t="s">
        <v>133</v>
      </c>
    </row>
    <row r="19" spans="1:8" s="13" customFormat="1">
      <c r="A19" s="47" t="s">
        <v>74</v>
      </c>
      <c r="B19" s="47"/>
      <c r="C19" s="12">
        <f>SUM(C6:C18)</f>
        <v>157</v>
      </c>
      <c r="D19" s="12">
        <f>SUM(D6:D18)</f>
        <v>157</v>
      </c>
      <c r="E19" s="12">
        <f>SUM(E6:E18)</f>
        <v>32</v>
      </c>
      <c r="F19" s="18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r:id="rId1"/>
    <hyperlink ref="F7" r:id="rId2" display="http://adm-severouralsk.ru/building/info_coordinats/"/>
    <hyperlink ref="F8" r:id="rId3" display="http://adm-severouralsk.ru/opendata/"/>
    <hyperlink ref="F13" r:id="rId4"/>
    <hyperlink ref="F15" r:id="rId5" display="http://adm-severouralsk.ru/building/info_coordinats/"/>
    <hyperlink ref="F17" r:id="rId6" display="http://adm-severouralsk.ru/society/safety/"/>
    <hyperlink ref="F18" r:id="rId7" display="http://adm-severouralsk.ru/society/safety/"/>
    <hyperlink ref="F9" r:id="rId8"/>
    <hyperlink ref="F10" r:id="rId9" display="http://adm-severouralsk.ru/inova_block_documentset/document/156620/ _x000a_Файл &quot;приложение 4 № 1399.xlsx&quot;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4.85546875" style="37" customWidth="1"/>
    <col min="3" max="5" width="16.7109375" style="37" customWidth="1"/>
    <col min="6" max="6" width="27.140625" style="11" customWidth="1"/>
    <col min="7" max="8" width="20.7109375" style="11" customWidth="1"/>
    <col min="9" max="16384" width="8.85546875" style="37"/>
  </cols>
  <sheetData>
    <row r="1" spans="1:8">
      <c r="A1" s="50" t="s">
        <v>50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93.75">
      <c r="A6" s="38" t="s">
        <v>4</v>
      </c>
      <c r="B6" s="1" t="s">
        <v>5</v>
      </c>
      <c r="C6" s="6">
        <v>208</v>
      </c>
      <c r="D6" s="6">
        <v>208</v>
      </c>
      <c r="E6" s="6">
        <v>208</v>
      </c>
      <c r="F6" s="41" t="s">
        <v>80</v>
      </c>
      <c r="G6" s="40" t="s">
        <v>66</v>
      </c>
      <c r="H6" s="40" t="s">
        <v>81</v>
      </c>
    </row>
    <row r="7" spans="1:8" ht="93.75">
      <c r="A7" s="38" t="s">
        <v>6</v>
      </c>
      <c r="B7" s="1" t="s">
        <v>7</v>
      </c>
      <c r="C7" s="6">
        <v>285</v>
      </c>
      <c r="D7" s="6">
        <v>285</v>
      </c>
      <c r="E7" s="6">
        <v>264</v>
      </c>
      <c r="F7" s="41" t="s">
        <v>146</v>
      </c>
      <c r="G7" s="40" t="s">
        <v>66</v>
      </c>
      <c r="H7" s="40" t="s">
        <v>81</v>
      </c>
    </row>
    <row r="8" spans="1:8" ht="150">
      <c r="A8" s="38" t="s">
        <v>8</v>
      </c>
      <c r="B8" s="1" t="s">
        <v>9</v>
      </c>
      <c r="C8" s="6">
        <v>16</v>
      </c>
      <c r="D8" s="6">
        <v>16</v>
      </c>
      <c r="E8" s="6">
        <v>15</v>
      </c>
      <c r="F8" s="41" t="s">
        <v>82</v>
      </c>
      <c r="G8" s="40" t="s">
        <v>97</v>
      </c>
      <c r="H8" s="40" t="s">
        <v>81</v>
      </c>
    </row>
    <row r="9" spans="1:8" ht="93.75">
      <c r="A9" s="38" t="s">
        <v>10</v>
      </c>
      <c r="B9" s="1" t="s">
        <v>11</v>
      </c>
      <c r="C9" s="6">
        <v>223</v>
      </c>
      <c r="D9" s="6">
        <v>223</v>
      </c>
      <c r="E9" s="6">
        <v>223</v>
      </c>
      <c r="F9" s="41" t="s">
        <v>83</v>
      </c>
      <c r="G9" s="40" t="s">
        <v>66</v>
      </c>
      <c r="H9" s="40" t="s">
        <v>81</v>
      </c>
    </row>
    <row r="10" spans="1:8" ht="131.25">
      <c r="A10" s="38" t="s">
        <v>12</v>
      </c>
      <c r="B10" s="1" t="s">
        <v>13</v>
      </c>
      <c r="C10" s="6">
        <v>163</v>
      </c>
      <c r="D10" s="6">
        <v>163</v>
      </c>
      <c r="E10" s="6"/>
      <c r="F10" s="41" t="s">
        <v>84</v>
      </c>
      <c r="G10" s="40" t="s">
        <v>67</v>
      </c>
      <c r="H10" s="40"/>
    </row>
    <row r="11" spans="1:8" ht="93.75">
      <c r="A11" s="38" t="s">
        <v>14</v>
      </c>
      <c r="B11" s="1" t="s">
        <v>15</v>
      </c>
      <c r="C11" s="6">
        <v>161</v>
      </c>
      <c r="D11" s="6">
        <v>161</v>
      </c>
      <c r="E11" s="6"/>
      <c r="F11" s="41" t="s">
        <v>85</v>
      </c>
      <c r="G11" s="40" t="s">
        <v>67</v>
      </c>
      <c r="H11" s="40"/>
    </row>
    <row r="12" spans="1:8" ht="112.5">
      <c r="A12" s="38" t="s">
        <v>16</v>
      </c>
      <c r="B12" s="1" t="s">
        <v>17</v>
      </c>
      <c r="C12" s="6">
        <v>0</v>
      </c>
      <c r="D12" s="6">
        <v>0</v>
      </c>
      <c r="E12" s="6"/>
      <c r="F12" s="40" t="s">
        <v>147</v>
      </c>
      <c r="G12" s="40"/>
      <c r="H12" s="40"/>
    </row>
    <row r="13" spans="1:8" ht="150">
      <c r="A13" s="38" t="s">
        <v>18</v>
      </c>
      <c r="B13" s="1" t="s">
        <v>19</v>
      </c>
      <c r="C13" s="6">
        <v>2</v>
      </c>
      <c r="D13" s="6">
        <v>2</v>
      </c>
      <c r="E13" s="6">
        <v>2</v>
      </c>
      <c r="F13" s="41" t="s">
        <v>82</v>
      </c>
      <c r="G13" s="40" t="s">
        <v>66</v>
      </c>
      <c r="H13" s="40" t="s">
        <v>81</v>
      </c>
    </row>
    <row r="14" spans="1:8" ht="112.5">
      <c r="A14" s="38" t="s">
        <v>20</v>
      </c>
      <c r="B14" s="1" t="s">
        <v>21</v>
      </c>
      <c r="C14" s="6">
        <v>4</v>
      </c>
      <c r="D14" s="6">
        <v>4</v>
      </c>
      <c r="E14" s="6">
        <v>4</v>
      </c>
      <c r="F14" s="41" t="s">
        <v>82</v>
      </c>
      <c r="G14" s="40" t="s">
        <v>66</v>
      </c>
      <c r="H14" s="40" t="s">
        <v>81</v>
      </c>
    </row>
    <row r="15" spans="1:8" ht="78.75">
      <c r="A15" s="38" t="s">
        <v>22</v>
      </c>
      <c r="B15" s="1" t="s">
        <v>23</v>
      </c>
      <c r="C15" s="6">
        <v>2</v>
      </c>
      <c r="D15" s="6">
        <v>2</v>
      </c>
      <c r="E15" s="6">
        <v>2</v>
      </c>
      <c r="F15" s="41" t="s">
        <v>82</v>
      </c>
      <c r="G15" s="40" t="s">
        <v>66</v>
      </c>
      <c r="H15" s="40" t="s">
        <v>81</v>
      </c>
    </row>
    <row r="16" spans="1:8" ht="94.5">
      <c r="A16" s="38" t="s">
        <v>24</v>
      </c>
      <c r="B16" s="1" t="s">
        <v>25</v>
      </c>
      <c r="C16" s="4">
        <v>0</v>
      </c>
      <c r="D16" s="4">
        <v>0</v>
      </c>
      <c r="E16" s="6"/>
      <c r="F16" s="40" t="s">
        <v>147</v>
      </c>
      <c r="G16" s="40"/>
      <c r="H16" s="40"/>
    </row>
    <row r="17" spans="1:8" ht="94.5">
      <c r="A17" s="38" t="s">
        <v>26</v>
      </c>
      <c r="B17" s="1" t="s">
        <v>27</v>
      </c>
      <c r="C17" s="4">
        <v>0</v>
      </c>
      <c r="D17" s="4">
        <v>0</v>
      </c>
      <c r="E17" s="6"/>
      <c r="F17" s="40" t="s">
        <v>147</v>
      </c>
      <c r="G17" s="40"/>
      <c r="H17" s="40"/>
    </row>
    <row r="18" spans="1:8" ht="131.25">
      <c r="A18" s="38" t="s">
        <v>28</v>
      </c>
      <c r="B18" s="1" t="s">
        <v>29</v>
      </c>
      <c r="C18" s="6">
        <v>1</v>
      </c>
      <c r="D18" s="6">
        <v>1</v>
      </c>
      <c r="E18" s="6">
        <v>1</v>
      </c>
      <c r="F18" s="41" t="s">
        <v>82</v>
      </c>
      <c r="G18" s="40" t="s">
        <v>66</v>
      </c>
      <c r="H18" s="40" t="s">
        <v>81</v>
      </c>
    </row>
    <row r="19" spans="1:8" s="13" customFormat="1" ht="20.25">
      <c r="A19" s="47" t="s">
        <v>74</v>
      </c>
      <c r="B19" s="47"/>
      <c r="C19" s="14">
        <f>SUM(C6:C18)</f>
        <v>1065</v>
      </c>
      <c r="D19" s="14">
        <f>SUM(D6:D18)</f>
        <v>1065</v>
      </c>
      <c r="E19" s="14">
        <f>SUM(E6:E18)</f>
        <v>719</v>
      </c>
      <c r="F19" s="15"/>
      <c r="G19" s="15"/>
      <c r="H19" s="15"/>
    </row>
    <row r="20" spans="1:8">
      <c r="C20" s="5"/>
      <c r="D20" s="5"/>
      <c r="E20" s="7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9" r:id="rId1" display="http://www.adm-serov.ru/opendata/6 632003896-busstop/"/>
    <hyperlink ref="F8" r:id="rId2" display="http://www.adm-serov.ru/opendata/6632003896-housemun/data-20170912T0000-structure-20170913T0000.xml"/>
    <hyperlink ref="F15" r:id="rId3" display="http://www.adm-serov.ru/opendata/6632003896-housemun/data-20170912T0000-structure-20170913T0000.xml"/>
    <hyperlink ref="F14" r:id="rId4" display="http://www.adm-serov.ru/opendata/6632003896-housemun/data-20170912T0000-structure-20170913T0000.xml"/>
    <hyperlink ref="F10" r:id="rId5" display="http://www.adm-serov.ru/opendata/6632003896-hometrouble/"/>
    <hyperlink ref="F11" r:id="rId6" display="http://www.adm-serov.ru/opendata/6632003896-garbage/"/>
    <hyperlink ref="F6" r:id="rId7" display="http://www.adm-serov.ru/opendata/6632003896-parking/"/>
    <hyperlink ref="F13" r:id="rId8" display="http://www.adm-serov.ru/opendata/6632003896-housemun/data-20170912T0000-structure-20170913T0000.xml"/>
    <hyperlink ref="F18" r:id="rId9" display="http://www.adm-serov.ru/opendata/6632003896-housemun/data-20170912T0000-structure-20170913T0000.xml"/>
    <hyperlink ref="F7" r:id="rId10" display="http://www.adm-serov.ru/opendata/6632003896-building/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8" orientation="portrait" horizontalDpi="180" verticalDpi="180" r:id="rId1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60" zoomScaleNormal="60" workbookViewId="0">
      <selection activeCell="V8" sqref="V8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4" width="16.7109375" style="37" customWidth="1"/>
    <col min="5" max="5" width="17.2851562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51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0</v>
      </c>
      <c r="D6" s="4">
        <v>0</v>
      </c>
      <c r="E6" s="4">
        <v>0</v>
      </c>
      <c r="F6" s="40" t="s">
        <v>53</v>
      </c>
      <c r="G6" s="40" t="s">
        <v>53</v>
      </c>
      <c r="H6" s="40" t="s">
        <v>53</v>
      </c>
    </row>
    <row r="7" spans="1:8" ht="93.75">
      <c r="A7" s="38" t="s">
        <v>6</v>
      </c>
      <c r="B7" s="1" t="s">
        <v>7</v>
      </c>
      <c r="C7" s="4">
        <v>25</v>
      </c>
      <c r="D7" s="4">
        <v>25</v>
      </c>
      <c r="E7" s="4">
        <v>23</v>
      </c>
      <c r="F7" s="60" t="s">
        <v>135</v>
      </c>
      <c r="G7" s="40" t="s">
        <v>136</v>
      </c>
      <c r="H7" s="40" t="s">
        <v>68</v>
      </c>
    </row>
    <row r="8" spans="1:8" ht="150">
      <c r="A8" s="38" t="s">
        <v>8</v>
      </c>
      <c r="B8" s="1" t="s">
        <v>9</v>
      </c>
      <c r="C8" s="4">
        <v>3</v>
      </c>
      <c r="D8" s="4">
        <v>3</v>
      </c>
      <c r="E8" s="4">
        <v>3</v>
      </c>
      <c r="F8" s="61"/>
      <c r="G8" s="40" t="s">
        <v>136</v>
      </c>
      <c r="H8" s="40" t="s">
        <v>68</v>
      </c>
    </row>
    <row r="9" spans="1:8" ht="93.75">
      <c r="A9" s="38" t="s">
        <v>10</v>
      </c>
      <c r="B9" s="1" t="s">
        <v>11</v>
      </c>
      <c r="C9" s="4">
        <v>0</v>
      </c>
      <c r="D9" s="4">
        <v>0</v>
      </c>
      <c r="E9" s="4">
        <v>0</v>
      </c>
      <c r="F9" s="61"/>
      <c r="G9" s="40" t="s">
        <v>58</v>
      </c>
      <c r="H9" s="40" t="s">
        <v>58</v>
      </c>
    </row>
    <row r="10" spans="1:8" ht="150">
      <c r="A10" s="38" t="s">
        <v>12</v>
      </c>
      <c r="B10" s="1" t="s">
        <v>13</v>
      </c>
      <c r="C10" s="4">
        <v>38</v>
      </c>
      <c r="D10" s="4">
        <v>38</v>
      </c>
      <c r="E10" s="4">
        <v>38</v>
      </c>
      <c r="F10" s="61"/>
      <c r="G10" s="40" t="s">
        <v>136</v>
      </c>
      <c r="H10" s="40" t="s">
        <v>68</v>
      </c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61"/>
      <c r="G11" s="40" t="s">
        <v>53</v>
      </c>
      <c r="H11" s="40" t="s">
        <v>53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61"/>
      <c r="G12" s="40" t="s">
        <v>53</v>
      </c>
      <c r="H12" s="40" t="s">
        <v>53</v>
      </c>
    </row>
    <row r="13" spans="1:8" ht="168.75">
      <c r="A13" s="38" t="s">
        <v>18</v>
      </c>
      <c r="B13" s="1" t="s">
        <v>19</v>
      </c>
      <c r="C13" s="4">
        <v>1</v>
      </c>
      <c r="D13" s="4">
        <v>1</v>
      </c>
      <c r="E13" s="4">
        <v>1</v>
      </c>
      <c r="F13" s="61"/>
      <c r="G13" s="40" t="s">
        <v>136</v>
      </c>
      <c r="H13" s="40" t="s">
        <v>68</v>
      </c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61"/>
      <c r="G14" s="40" t="s">
        <v>53</v>
      </c>
      <c r="H14" s="40" t="s">
        <v>53</v>
      </c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61"/>
      <c r="G15" s="40" t="s">
        <v>53</v>
      </c>
      <c r="H15" s="40" t="s">
        <v>53</v>
      </c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61"/>
      <c r="G16" s="40" t="s">
        <v>53</v>
      </c>
      <c r="H16" s="40" t="s">
        <v>53</v>
      </c>
    </row>
    <row r="17" spans="1:8" ht="93.75">
      <c r="A17" s="38" t="s">
        <v>26</v>
      </c>
      <c r="B17" s="1" t="s">
        <v>27</v>
      </c>
      <c r="C17" s="4">
        <v>16</v>
      </c>
      <c r="D17" s="4">
        <v>16</v>
      </c>
      <c r="E17" s="4">
        <v>16</v>
      </c>
      <c r="F17" s="61"/>
      <c r="G17" s="40" t="s">
        <v>136</v>
      </c>
      <c r="H17" s="40" t="s">
        <v>68</v>
      </c>
    </row>
    <row r="18" spans="1:8" ht="169.5">
      <c r="A18" s="38" t="s">
        <v>28</v>
      </c>
      <c r="B18" s="1" t="s">
        <v>71</v>
      </c>
      <c r="C18" s="4">
        <v>1</v>
      </c>
      <c r="D18" s="4">
        <v>1</v>
      </c>
      <c r="E18" s="4">
        <v>1</v>
      </c>
      <c r="F18" s="62"/>
      <c r="G18" s="40" t="s">
        <v>136</v>
      </c>
      <c r="H18" s="40" t="s">
        <v>126</v>
      </c>
    </row>
    <row r="19" spans="1:8" s="13" customFormat="1">
      <c r="A19" s="47" t="s">
        <v>74</v>
      </c>
      <c r="B19" s="47"/>
      <c r="C19" s="12">
        <f>SUM(C6:C18)</f>
        <v>84</v>
      </c>
      <c r="D19" s="12">
        <f>SUM(D6:D18)</f>
        <v>84</v>
      </c>
      <c r="E19" s="12">
        <f>SUM(E6:E18)</f>
        <v>82</v>
      </c>
      <c r="F19" s="16"/>
      <c r="G19" s="15"/>
      <c r="H19" s="15"/>
    </row>
    <row r="20" spans="1:8">
      <c r="A20" s="2" t="s">
        <v>63</v>
      </c>
      <c r="B20" s="77"/>
      <c r="C20" s="78"/>
      <c r="D20" s="78"/>
      <c r="E20" s="78"/>
      <c r="F20" s="77"/>
      <c r="G20" s="77"/>
      <c r="H20" s="77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2">
    <mergeCell ref="B20:H20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A19:B19"/>
    <mergeCell ref="F7:F18"/>
  </mergeCells>
  <hyperlinks>
    <hyperlink ref="F7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4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opLeftCell="A13" zoomScale="70" zoomScaleNormal="70" workbookViewId="0">
      <selection activeCell="C13" sqref="C13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34.140625" style="11" customWidth="1"/>
    <col min="7" max="8" width="20.7109375" style="11" customWidth="1"/>
    <col min="9" max="16384" width="8.85546875" style="37"/>
  </cols>
  <sheetData>
    <row r="1" spans="1:8">
      <c r="A1" s="50" t="s">
        <v>37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4</v>
      </c>
      <c r="D6" s="4">
        <v>4</v>
      </c>
      <c r="E6" s="4">
        <v>2</v>
      </c>
      <c r="F6" s="41" t="s">
        <v>114</v>
      </c>
      <c r="G6" s="40" t="s">
        <v>54</v>
      </c>
      <c r="H6" s="40" t="s">
        <v>52</v>
      </c>
    </row>
    <row r="7" spans="1:8" ht="94.5">
      <c r="A7" s="38" t="s">
        <v>6</v>
      </c>
      <c r="B7" s="1" t="s">
        <v>7</v>
      </c>
      <c r="C7" s="4">
        <v>70</v>
      </c>
      <c r="D7" s="4">
        <v>70</v>
      </c>
      <c r="E7" s="4">
        <v>70</v>
      </c>
      <c r="F7" s="41" t="s">
        <v>115</v>
      </c>
      <c r="G7" s="40" t="s">
        <v>54</v>
      </c>
      <c r="H7" s="40" t="s">
        <v>52</v>
      </c>
    </row>
    <row r="8" spans="1:8" ht="150">
      <c r="A8" s="38" t="s">
        <v>8</v>
      </c>
      <c r="B8" s="1" t="s">
        <v>9</v>
      </c>
      <c r="C8" s="4">
        <v>61</v>
      </c>
      <c r="D8" s="4">
        <v>61</v>
      </c>
      <c r="E8" s="4">
        <v>25</v>
      </c>
      <c r="F8" s="41" t="s">
        <v>114</v>
      </c>
      <c r="G8" s="40" t="s">
        <v>54</v>
      </c>
      <c r="H8" s="40" t="s">
        <v>52</v>
      </c>
    </row>
    <row r="9" spans="1:8" ht="94.5">
      <c r="A9" s="38" t="s">
        <v>10</v>
      </c>
      <c r="B9" s="1" t="s">
        <v>11</v>
      </c>
      <c r="C9" s="4">
        <v>75</v>
      </c>
      <c r="D9" s="4">
        <v>75</v>
      </c>
      <c r="E9" s="4">
        <v>0</v>
      </c>
      <c r="F9" s="41" t="s">
        <v>115</v>
      </c>
      <c r="G9" s="40" t="s">
        <v>54</v>
      </c>
      <c r="H9" s="40" t="s">
        <v>52</v>
      </c>
    </row>
    <row r="10" spans="1:8" ht="150">
      <c r="A10" s="38" t="s">
        <v>12</v>
      </c>
      <c r="B10" s="1" t="s">
        <v>13</v>
      </c>
      <c r="C10" s="4">
        <v>0</v>
      </c>
      <c r="D10" s="4">
        <v>0</v>
      </c>
      <c r="E10" s="4">
        <v>0</v>
      </c>
      <c r="F10" s="41" t="s">
        <v>116</v>
      </c>
      <c r="G10" s="40" t="s">
        <v>54</v>
      </c>
      <c r="H10" s="40" t="s">
        <v>117</v>
      </c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41" t="s">
        <v>118</v>
      </c>
      <c r="G11" s="40" t="s">
        <v>54</v>
      </c>
      <c r="H11" s="40" t="s">
        <v>117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41" t="s">
        <v>118</v>
      </c>
      <c r="G12" s="40" t="s">
        <v>54</v>
      </c>
      <c r="H12" s="40" t="s">
        <v>117</v>
      </c>
    </row>
    <row r="13" spans="1:8" ht="168.75">
      <c r="A13" s="38" t="s">
        <v>18</v>
      </c>
      <c r="B13" s="1" t="s">
        <v>19</v>
      </c>
      <c r="C13" s="4">
        <v>11</v>
      </c>
      <c r="D13" s="4">
        <v>11</v>
      </c>
      <c r="E13" s="4">
        <v>0</v>
      </c>
      <c r="F13" s="41" t="s">
        <v>115</v>
      </c>
      <c r="G13" s="40" t="s">
        <v>54</v>
      </c>
      <c r="H13" s="40" t="s">
        <v>88</v>
      </c>
    </row>
    <row r="14" spans="1:8" ht="131.25">
      <c r="A14" s="38" t="s">
        <v>20</v>
      </c>
      <c r="B14" s="1" t="s">
        <v>21</v>
      </c>
      <c r="C14" s="4">
        <v>1</v>
      </c>
      <c r="D14" s="4">
        <v>1</v>
      </c>
      <c r="E14" s="4">
        <v>0</v>
      </c>
      <c r="F14" s="41" t="s">
        <v>114</v>
      </c>
      <c r="G14" s="40" t="s">
        <v>54</v>
      </c>
      <c r="H14" s="40" t="s">
        <v>52</v>
      </c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41" t="s">
        <v>118</v>
      </c>
      <c r="G15" s="40" t="s">
        <v>54</v>
      </c>
      <c r="H15" s="40" t="s">
        <v>117</v>
      </c>
    </row>
    <row r="16" spans="1:8" ht="78.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41" t="s">
        <v>118</v>
      </c>
      <c r="G16" s="40" t="s">
        <v>54</v>
      </c>
      <c r="H16" s="40" t="s">
        <v>117</v>
      </c>
    </row>
    <row r="17" spans="1:8" ht="94.5">
      <c r="A17" s="38" t="s">
        <v>26</v>
      </c>
      <c r="B17" s="1" t="s">
        <v>27</v>
      </c>
      <c r="C17" s="4">
        <v>1</v>
      </c>
      <c r="D17" s="4">
        <v>1</v>
      </c>
      <c r="E17" s="4">
        <v>0</v>
      </c>
      <c r="F17" s="41" t="s">
        <v>115</v>
      </c>
      <c r="G17" s="40" t="s">
        <v>54</v>
      </c>
      <c r="H17" s="40" t="s">
        <v>52</v>
      </c>
    </row>
    <row r="18" spans="1:8" ht="150">
      <c r="A18" s="38" t="s">
        <v>28</v>
      </c>
      <c r="B18" s="1" t="s">
        <v>29</v>
      </c>
      <c r="C18" s="4">
        <v>0</v>
      </c>
      <c r="D18" s="4">
        <v>0</v>
      </c>
      <c r="E18" s="4">
        <v>0</v>
      </c>
      <c r="F18" s="41" t="s">
        <v>118</v>
      </c>
      <c r="G18" s="40" t="s">
        <v>54</v>
      </c>
      <c r="H18" s="40" t="s">
        <v>117</v>
      </c>
    </row>
    <row r="19" spans="1:8" s="13" customFormat="1">
      <c r="A19" s="47" t="s">
        <v>74</v>
      </c>
      <c r="B19" s="47"/>
      <c r="C19" s="12">
        <f>SUM(C6:C18)</f>
        <v>223</v>
      </c>
      <c r="D19" s="12">
        <f t="shared" ref="D19:E19" si="0">SUM(D6:D18)</f>
        <v>223</v>
      </c>
      <c r="E19" s="12">
        <f t="shared" si="0"/>
        <v>97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display="http://adm-verhotury.ru/msu/administratsiya-gorodskogo-okruga-verhoturskij/otdel-arhitekturyi/gradostroitelnaya-deyatelnost/ctatisticheskaya-informatsiya-i-inyie-svedeniya-o-gradostroitelnoj-deyatelnosti/perechen-svedenij-podlezhaschih-predostavleniyu-s-i"/>
    <hyperlink ref="F17" r:id="rId1" display="http://adm-verhotury.ru/msu/administratsiya-gorodskogo-okruga-verhoturskij/otdel-arhitekturyi/territorialnoe-planirovanie/"/>
    <hyperlink ref="F14" r:id="rId2" display="http://adm-verhotury.ru/msu/administratsiya-gorodskogo-okruga-verhoturskij/otdel-arhitekturyi/territorialnoe-planirovanie/"/>
    <hyperlink ref="F13" r:id="rId3" display="http://adm-verhotury.ru/msu/administratsiya-gorodskogo-okruga-verhoturskij/otdel-arhitekturyi/territorialnoe-planirovanie/"/>
    <hyperlink ref="F9" r:id="rId4" display="http://adm-verhotury.ru/msu/administratsiya-gorodskogo-okruga-verhoturskij/otdel-arhitekturyi/territorialnoe-planirovanie/"/>
    <hyperlink ref="F7:F8" r:id="rId5" display="http://adm-verhotury.ru/msu/administratsiya-gorodskogo-okruga-verhoturskij/otdel-arhitekturyi/territorialnoe-planirovanie/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6" orientation="portrait" horizontalDpi="180" verticalDpi="180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abSelected="1" zoomScale="70" zoomScaleNormal="70" workbookViewId="0">
      <selection activeCell="A2" sqref="A2:H2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3" style="11" customWidth="1"/>
    <col min="7" max="8" width="20.7109375" style="11" customWidth="1"/>
    <col min="9" max="16384" width="8.85546875" style="37"/>
  </cols>
  <sheetData>
    <row r="1" spans="1:8">
      <c r="A1" s="50" t="s">
        <v>38</v>
      </c>
      <c r="B1" s="50"/>
      <c r="C1" s="50"/>
      <c r="D1" s="50"/>
      <c r="E1" s="50"/>
      <c r="F1" s="50"/>
      <c r="G1" s="50"/>
      <c r="H1" s="50"/>
    </row>
    <row r="2" spans="1:8">
      <c r="A2" s="50" t="s">
        <v>149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21">
        <v>1</v>
      </c>
      <c r="D6" s="21">
        <v>1</v>
      </c>
      <c r="E6" s="21">
        <v>0</v>
      </c>
      <c r="F6" s="22" t="s">
        <v>148</v>
      </c>
      <c r="G6" s="22" t="s">
        <v>56</v>
      </c>
      <c r="H6" s="22" t="s">
        <v>56</v>
      </c>
    </row>
    <row r="7" spans="1:8" ht="93.75">
      <c r="A7" s="38" t="s">
        <v>6</v>
      </c>
      <c r="B7" s="1" t="s">
        <v>7</v>
      </c>
      <c r="C7" s="21">
        <v>3</v>
      </c>
      <c r="D7" s="21">
        <v>3</v>
      </c>
      <c r="E7" s="21">
        <v>0</v>
      </c>
      <c r="F7" s="23" t="s">
        <v>55</v>
      </c>
      <c r="G7" s="22" t="s">
        <v>57</v>
      </c>
      <c r="H7" s="22" t="s">
        <v>56</v>
      </c>
    </row>
    <row r="8" spans="1:8" ht="150">
      <c r="A8" s="38" t="s">
        <v>8</v>
      </c>
      <c r="B8" s="1" t="s">
        <v>9</v>
      </c>
      <c r="C8" s="21">
        <v>13</v>
      </c>
      <c r="D8" s="21">
        <v>13</v>
      </c>
      <c r="E8" s="21">
        <v>0</v>
      </c>
      <c r="F8" s="23" t="s">
        <v>55</v>
      </c>
      <c r="G8" s="22" t="s">
        <v>57</v>
      </c>
      <c r="H8" s="22" t="s">
        <v>56</v>
      </c>
    </row>
    <row r="9" spans="1:8" ht="93.75">
      <c r="A9" s="38" t="s">
        <v>10</v>
      </c>
      <c r="B9" s="1" t="s">
        <v>11</v>
      </c>
      <c r="C9" s="21">
        <v>15</v>
      </c>
      <c r="D9" s="21">
        <v>15</v>
      </c>
      <c r="E9" s="21">
        <v>0</v>
      </c>
      <c r="F9" s="22" t="s">
        <v>56</v>
      </c>
      <c r="G9" s="22" t="s">
        <v>56</v>
      </c>
      <c r="H9" s="22" t="s">
        <v>56</v>
      </c>
    </row>
    <row r="10" spans="1:8" ht="150">
      <c r="A10" s="38" t="s">
        <v>12</v>
      </c>
      <c r="B10" s="1" t="s">
        <v>13</v>
      </c>
      <c r="C10" s="21">
        <v>111</v>
      </c>
      <c r="D10" s="21">
        <v>111</v>
      </c>
      <c r="E10" s="21">
        <v>0</v>
      </c>
      <c r="F10" s="23" t="s">
        <v>55</v>
      </c>
      <c r="G10" s="22" t="s">
        <v>57</v>
      </c>
      <c r="H10" s="22" t="s">
        <v>56</v>
      </c>
    </row>
    <row r="11" spans="1:8" ht="93.75">
      <c r="A11" s="38" t="s">
        <v>14</v>
      </c>
      <c r="B11" s="1" t="s">
        <v>15</v>
      </c>
      <c r="C11" s="21">
        <v>1</v>
      </c>
      <c r="D11" s="21">
        <v>1</v>
      </c>
      <c r="E11" s="21">
        <v>0</v>
      </c>
      <c r="F11" s="23" t="s">
        <v>55</v>
      </c>
      <c r="G11" s="22" t="s">
        <v>57</v>
      </c>
      <c r="H11" s="22" t="s">
        <v>56</v>
      </c>
    </row>
    <row r="12" spans="1:8" ht="112.5">
      <c r="A12" s="38" t="s">
        <v>16</v>
      </c>
      <c r="B12" s="1" t="s">
        <v>17</v>
      </c>
      <c r="C12" s="21">
        <v>0</v>
      </c>
      <c r="D12" s="21">
        <v>0</v>
      </c>
      <c r="E12" s="21">
        <v>0</v>
      </c>
      <c r="F12" s="22" t="s">
        <v>53</v>
      </c>
      <c r="G12" s="22" t="s">
        <v>53</v>
      </c>
      <c r="H12" s="22" t="s">
        <v>53</v>
      </c>
    </row>
    <row r="13" spans="1:8" ht="156.75" customHeight="1">
      <c r="A13" s="38" t="s">
        <v>18</v>
      </c>
      <c r="B13" s="1" t="s">
        <v>19</v>
      </c>
      <c r="C13" s="21">
        <v>2</v>
      </c>
      <c r="D13" s="21">
        <v>2</v>
      </c>
      <c r="E13" s="21">
        <v>0</v>
      </c>
      <c r="F13" s="23" t="s">
        <v>55</v>
      </c>
      <c r="G13" s="22" t="s">
        <v>57</v>
      </c>
      <c r="H13" s="22" t="s">
        <v>56</v>
      </c>
    </row>
    <row r="14" spans="1:8" ht="118.5" customHeight="1">
      <c r="A14" s="38" t="s">
        <v>20</v>
      </c>
      <c r="B14" s="1" t="s">
        <v>21</v>
      </c>
      <c r="C14" s="21">
        <v>0</v>
      </c>
      <c r="D14" s="21">
        <v>0</v>
      </c>
      <c r="E14" s="21">
        <v>0</v>
      </c>
      <c r="F14" s="24" t="s">
        <v>53</v>
      </c>
      <c r="G14" s="24" t="s">
        <v>53</v>
      </c>
      <c r="H14" s="24" t="s">
        <v>53</v>
      </c>
    </row>
    <row r="15" spans="1:8" ht="78.75" customHeight="1">
      <c r="A15" s="38" t="s">
        <v>22</v>
      </c>
      <c r="B15" s="1" t="s">
        <v>23</v>
      </c>
      <c r="C15" s="21">
        <v>0</v>
      </c>
      <c r="D15" s="21">
        <v>0</v>
      </c>
      <c r="E15" s="21">
        <v>0</v>
      </c>
      <c r="F15" s="24" t="s">
        <v>53</v>
      </c>
      <c r="G15" s="24" t="s">
        <v>53</v>
      </c>
      <c r="H15" s="24" t="s">
        <v>53</v>
      </c>
    </row>
    <row r="16" spans="1:8" ht="65.25" customHeight="1">
      <c r="A16" s="38" t="s">
        <v>24</v>
      </c>
      <c r="B16" s="1" t="s">
        <v>25</v>
      </c>
      <c r="C16" s="21">
        <v>2</v>
      </c>
      <c r="D16" s="21">
        <v>2</v>
      </c>
      <c r="E16" s="21">
        <v>0</v>
      </c>
      <c r="F16" s="23" t="s">
        <v>55</v>
      </c>
      <c r="G16" s="22" t="s">
        <v>57</v>
      </c>
      <c r="H16" s="22" t="s">
        <v>56</v>
      </c>
    </row>
    <row r="17" spans="1:8" ht="93.75">
      <c r="A17" s="38" t="s">
        <v>26</v>
      </c>
      <c r="B17" s="1" t="s">
        <v>27</v>
      </c>
      <c r="C17" s="21">
        <v>3</v>
      </c>
      <c r="D17" s="21">
        <v>3</v>
      </c>
      <c r="E17" s="21">
        <v>0</v>
      </c>
      <c r="F17" s="23" t="s">
        <v>55</v>
      </c>
      <c r="G17" s="22" t="s">
        <v>57</v>
      </c>
      <c r="H17" s="22" t="s">
        <v>56</v>
      </c>
    </row>
    <row r="18" spans="1:8" ht="150">
      <c r="A18" s="38" t="s">
        <v>28</v>
      </c>
      <c r="B18" s="1" t="s">
        <v>29</v>
      </c>
      <c r="C18" s="21">
        <v>1</v>
      </c>
      <c r="D18" s="21">
        <v>1</v>
      </c>
      <c r="E18" s="21">
        <v>0</v>
      </c>
      <c r="F18" s="23" t="s">
        <v>55</v>
      </c>
      <c r="G18" s="22" t="s">
        <v>57</v>
      </c>
      <c r="H18" s="22" t="s">
        <v>56</v>
      </c>
    </row>
    <row r="19" spans="1:8" s="13" customFormat="1">
      <c r="A19" s="47" t="s">
        <v>74</v>
      </c>
      <c r="B19" s="47"/>
      <c r="C19" s="12">
        <f>SUM(C6:C18)</f>
        <v>152</v>
      </c>
      <c r="D19" s="12">
        <f t="shared" ref="D19:E19" si="0">SUM(D6:D18)</f>
        <v>152</v>
      </c>
      <c r="E19" s="12">
        <f t="shared" si="0"/>
        <v>0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7" r:id="rId1"/>
    <hyperlink ref="F8" r:id="rId2"/>
    <hyperlink ref="F10" r:id="rId3"/>
    <hyperlink ref="F11" r:id="rId4"/>
    <hyperlink ref="F13" r:id="rId5"/>
    <hyperlink ref="F16" r:id="rId6"/>
    <hyperlink ref="F17" r:id="rId7"/>
    <hyperlink ref="F18" r:id="rId8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7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4.42578125" style="11" customWidth="1"/>
    <col min="7" max="8" width="20.7109375" style="11" customWidth="1"/>
    <col min="9" max="16384" width="8.85546875" style="37"/>
  </cols>
  <sheetData>
    <row r="1" spans="1:8">
      <c r="A1" s="50" t="s">
        <v>39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0</v>
      </c>
      <c r="D6" s="4">
        <v>0</v>
      </c>
      <c r="E6" s="4">
        <v>0</v>
      </c>
      <c r="F6" s="40" t="s">
        <v>58</v>
      </c>
      <c r="G6" s="40" t="s">
        <v>58</v>
      </c>
      <c r="H6" s="40" t="s">
        <v>58</v>
      </c>
    </row>
    <row r="7" spans="1:8" ht="93.75">
      <c r="A7" s="38" t="s">
        <v>6</v>
      </c>
      <c r="B7" s="1" t="s">
        <v>7</v>
      </c>
      <c r="C7" s="4">
        <v>0</v>
      </c>
      <c r="D7" s="4">
        <v>0</v>
      </c>
      <c r="E7" s="4">
        <v>0</v>
      </c>
      <c r="F7" s="40" t="s">
        <v>58</v>
      </c>
      <c r="G7" s="40" t="s">
        <v>58</v>
      </c>
      <c r="H7" s="40" t="s">
        <v>58</v>
      </c>
    </row>
    <row r="8" spans="1:8" ht="150">
      <c r="A8" s="38" t="s">
        <v>8</v>
      </c>
      <c r="B8" s="1" t="s">
        <v>9</v>
      </c>
      <c r="C8" s="4">
        <v>7</v>
      </c>
      <c r="D8" s="4">
        <v>5</v>
      </c>
      <c r="E8" s="4">
        <v>0</v>
      </c>
      <c r="F8" s="41" t="s">
        <v>138</v>
      </c>
      <c r="G8" s="40" t="s">
        <v>77</v>
      </c>
      <c r="H8" s="40" t="s">
        <v>139</v>
      </c>
    </row>
    <row r="9" spans="1:8" ht="93.75">
      <c r="A9" s="38" t="s">
        <v>10</v>
      </c>
      <c r="B9" s="1" t="s">
        <v>11</v>
      </c>
      <c r="C9" s="4">
        <v>1</v>
      </c>
      <c r="D9" s="4">
        <v>0</v>
      </c>
      <c r="E9" s="4">
        <v>0</v>
      </c>
      <c r="F9" s="40" t="s">
        <v>58</v>
      </c>
      <c r="G9" s="40" t="s">
        <v>58</v>
      </c>
      <c r="H9" s="40" t="s">
        <v>58</v>
      </c>
    </row>
    <row r="10" spans="1:8" ht="150">
      <c r="A10" s="38" t="s">
        <v>12</v>
      </c>
      <c r="B10" s="1" t="s">
        <v>13</v>
      </c>
      <c r="C10" s="4">
        <v>0</v>
      </c>
      <c r="D10" s="4">
        <v>0</v>
      </c>
      <c r="E10" s="4">
        <v>0</v>
      </c>
      <c r="F10" s="40" t="s">
        <v>58</v>
      </c>
      <c r="G10" s="40" t="s">
        <v>58</v>
      </c>
      <c r="H10" s="40" t="s">
        <v>58</v>
      </c>
    </row>
    <row r="11" spans="1:8" ht="93.75">
      <c r="A11" s="38" t="s">
        <v>14</v>
      </c>
      <c r="B11" s="1" t="s">
        <v>15</v>
      </c>
      <c r="C11" s="4">
        <v>1</v>
      </c>
      <c r="D11" s="4">
        <v>0</v>
      </c>
      <c r="E11" s="4">
        <v>0</v>
      </c>
      <c r="F11" s="40" t="s">
        <v>140</v>
      </c>
      <c r="G11" s="40" t="s">
        <v>141</v>
      </c>
      <c r="H11" s="40" t="s">
        <v>139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40" t="s">
        <v>58</v>
      </c>
      <c r="G12" s="40" t="s">
        <v>58</v>
      </c>
      <c r="H12" s="40" t="s">
        <v>58</v>
      </c>
    </row>
    <row r="13" spans="1:8" ht="168.75">
      <c r="A13" s="38" t="s">
        <v>18</v>
      </c>
      <c r="B13" s="1" t="s">
        <v>19</v>
      </c>
      <c r="C13" s="4">
        <v>3</v>
      </c>
      <c r="D13" s="4">
        <v>3</v>
      </c>
      <c r="E13" s="4">
        <v>0</v>
      </c>
      <c r="F13" s="41" t="s">
        <v>142</v>
      </c>
      <c r="G13" s="40" t="s">
        <v>143</v>
      </c>
      <c r="H13" s="40" t="s">
        <v>139</v>
      </c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40" t="s">
        <v>58</v>
      </c>
      <c r="G14" s="40" t="s">
        <v>58</v>
      </c>
      <c r="H14" s="40" t="s">
        <v>58</v>
      </c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40" t="s">
        <v>58</v>
      </c>
      <c r="G15" s="40" t="s">
        <v>58</v>
      </c>
      <c r="H15" s="40" t="s">
        <v>58</v>
      </c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40" t="s">
        <v>58</v>
      </c>
      <c r="G16" s="40" t="s">
        <v>58</v>
      </c>
      <c r="H16" s="40" t="s">
        <v>58</v>
      </c>
    </row>
    <row r="17" spans="1:8" ht="93.75">
      <c r="A17" s="38" t="s">
        <v>26</v>
      </c>
      <c r="B17" s="1" t="s">
        <v>27</v>
      </c>
      <c r="C17" s="29">
        <v>2</v>
      </c>
      <c r="D17" s="4">
        <v>1</v>
      </c>
      <c r="E17" s="4">
        <v>0</v>
      </c>
      <c r="F17" s="41" t="s">
        <v>59</v>
      </c>
      <c r="G17" s="40" t="s">
        <v>79</v>
      </c>
      <c r="H17" s="40" t="s">
        <v>139</v>
      </c>
    </row>
    <row r="18" spans="1:8" ht="150">
      <c r="A18" s="38" t="s">
        <v>28</v>
      </c>
      <c r="B18" s="1" t="s">
        <v>29</v>
      </c>
      <c r="C18" s="29">
        <v>1</v>
      </c>
      <c r="D18" s="4">
        <v>1</v>
      </c>
      <c r="E18" s="4">
        <v>0</v>
      </c>
      <c r="F18" s="41" t="s">
        <v>59</v>
      </c>
      <c r="G18" s="40" t="s">
        <v>78</v>
      </c>
      <c r="H18" s="40" t="s">
        <v>139</v>
      </c>
    </row>
    <row r="19" spans="1:8" s="13" customFormat="1">
      <c r="A19" s="47" t="s">
        <v>74</v>
      </c>
      <c r="B19" s="47"/>
      <c r="C19" s="12">
        <f>SUM(C6:C18)</f>
        <v>15</v>
      </c>
      <c r="D19" s="12">
        <f t="shared" ref="D19:E19" si="0">SUM(D6:D18)</f>
        <v>10</v>
      </c>
      <c r="E19" s="12">
        <f t="shared" si="0"/>
        <v>0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8" r:id="rId1" display="http://admgari-sever.ru/msu/structure/organyi-mestnogo-samoupravleniya/administratsiya-garinskogo-gorodskogo-okruga/"/>
    <hyperlink ref="F13" r:id="rId2" display="http://admgari-sever.ru/media/project_mo_117/7b/95/fe/f1/b8/d7/plan-yarmarok-na-2017-god.pdf"/>
    <hyperlink ref="F17" r:id="rId3"/>
    <hyperlink ref="F18" r:id="rId4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8.7109375" style="37" customWidth="1"/>
    <col min="3" max="4" width="16.7109375" style="37" customWidth="1"/>
    <col min="5" max="5" width="16.7109375" style="13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40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72" customHeight="1">
      <c r="A6" s="38" t="s">
        <v>4</v>
      </c>
      <c r="B6" s="1" t="s">
        <v>5</v>
      </c>
      <c r="C6" s="21">
        <v>11</v>
      </c>
      <c r="D6" s="21">
        <v>11</v>
      </c>
      <c r="E6" s="26">
        <v>11</v>
      </c>
      <c r="F6" s="57" t="s">
        <v>69</v>
      </c>
      <c r="G6" s="25" t="s">
        <v>109</v>
      </c>
      <c r="H6" s="25" t="s">
        <v>68</v>
      </c>
    </row>
    <row r="7" spans="1:8" ht="78.75">
      <c r="A7" s="38" t="s">
        <v>6</v>
      </c>
      <c r="B7" s="1" t="s">
        <v>7</v>
      </c>
      <c r="C7" s="21">
        <v>60</v>
      </c>
      <c r="D7" s="21">
        <v>60</v>
      </c>
      <c r="E7" s="21">
        <v>60</v>
      </c>
      <c r="F7" s="58"/>
      <c r="G7" s="25" t="s">
        <v>109</v>
      </c>
      <c r="H7" s="25" t="s">
        <v>68</v>
      </c>
    </row>
    <row r="8" spans="1:8" ht="131.25">
      <c r="A8" s="38" t="s">
        <v>8</v>
      </c>
      <c r="B8" s="1" t="s">
        <v>9</v>
      </c>
      <c r="C8" s="21">
        <v>27</v>
      </c>
      <c r="D8" s="21">
        <v>27</v>
      </c>
      <c r="E8" s="26">
        <v>19</v>
      </c>
      <c r="F8" s="58"/>
      <c r="G8" s="25" t="s">
        <v>109</v>
      </c>
      <c r="H8" s="25" t="s">
        <v>68</v>
      </c>
    </row>
    <row r="9" spans="1:8" ht="78.75">
      <c r="A9" s="38" t="s">
        <v>10</v>
      </c>
      <c r="B9" s="1" t="s">
        <v>11</v>
      </c>
      <c r="C9" s="21">
        <v>38</v>
      </c>
      <c r="D9" s="21">
        <v>38</v>
      </c>
      <c r="E9" s="26">
        <v>38</v>
      </c>
      <c r="F9" s="58"/>
      <c r="G9" s="25" t="s">
        <v>109</v>
      </c>
      <c r="H9" s="25" t="s">
        <v>68</v>
      </c>
    </row>
    <row r="10" spans="1:8" ht="108" customHeight="1">
      <c r="A10" s="38" t="s">
        <v>12</v>
      </c>
      <c r="B10" s="1" t="s">
        <v>13</v>
      </c>
      <c r="C10" s="21">
        <v>113</v>
      </c>
      <c r="D10" s="21">
        <v>113</v>
      </c>
      <c r="E10" s="26">
        <v>45</v>
      </c>
      <c r="F10" s="58"/>
      <c r="G10" s="25" t="s">
        <v>109</v>
      </c>
      <c r="H10" s="25" t="s">
        <v>68</v>
      </c>
    </row>
    <row r="11" spans="1:8" ht="93.75">
      <c r="A11" s="38" t="s">
        <v>14</v>
      </c>
      <c r="B11" s="1" t="s">
        <v>15</v>
      </c>
      <c r="C11" s="21">
        <v>1</v>
      </c>
      <c r="D11" s="21">
        <v>1</v>
      </c>
      <c r="E11" s="26">
        <v>1</v>
      </c>
      <c r="F11" s="58"/>
      <c r="G11" s="25" t="s">
        <v>109</v>
      </c>
      <c r="H11" s="25" t="s">
        <v>68</v>
      </c>
    </row>
    <row r="12" spans="1:8" ht="93.75">
      <c r="A12" s="38" t="s">
        <v>16</v>
      </c>
      <c r="B12" s="1" t="s">
        <v>17</v>
      </c>
      <c r="C12" s="21">
        <v>0</v>
      </c>
      <c r="D12" s="21">
        <v>0</v>
      </c>
      <c r="E12" s="26">
        <v>0</v>
      </c>
      <c r="F12" s="58"/>
      <c r="G12" s="25" t="s">
        <v>109</v>
      </c>
      <c r="H12" s="25" t="s">
        <v>68</v>
      </c>
    </row>
    <row r="13" spans="1:8" ht="131.25">
      <c r="A13" s="38" t="s">
        <v>18</v>
      </c>
      <c r="B13" s="1" t="s">
        <v>19</v>
      </c>
      <c r="C13" s="21">
        <v>2</v>
      </c>
      <c r="D13" s="21">
        <v>2</v>
      </c>
      <c r="E13" s="26">
        <v>2</v>
      </c>
      <c r="F13" s="58"/>
      <c r="G13" s="25" t="s">
        <v>109</v>
      </c>
      <c r="H13" s="25" t="s">
        <v>68</v>
      </c>
    </row>
    <row r="14" spans="1:8" ht="93.75">
      <c r="A14" s="38" t="s">
        <v>20</v>
      </c>
      <c r="B14" s="1" t="s">
        <v>21</v>
      </c>
      <c r="C14" s="21">
        <v>1</v>
      </c>
      <c r="D14" s="21">
        <v>1</v>
      </c>
      <c r="E14" s="26">
        <v>1</v>
      </c>
      <c r="F14" s="58"/>
      <c r="G14" s="25" t="s">
        <v>109</v>
      </c>
      <c r="H14" s="25" t="s">
        <v>68</v>
      </c>
    </row>
    <row r="15" spans="1:8" ht="78.75">
      <c r="A15" s="38" t="s">
        <v>22</v>
      </c>
      <c r="B15" s="1" t="s">
        <v>23</v>
      </c>
      <c r="C15" s="21">
        <v>1</v>
      </c>
      <c r="D15" s="21">
        <v>1</v>
      </c>
      <c r="E15" s="26">
        <v>1</v>
      </c>
      <c r="F15" s="58"/>
      <c r="G15" s="25" t="s">
        <v>109</v>
      </c>
      <c r="H15" s="25" t="s">
        <v>68</v>
      </c>
    </row>
    <row r="16" spans="1:8" ht="78.75">
      <c r="A16" s="38" t="s">
        <v>24</v>
      </c>
      <c r="B16" s="1" t="s">
        <v>25</v>
      </c>
      <c r="C16" s="21">
        <v>0</v>
      </c>
      <c r="D16" s="21">
        <v>0</v>
      </c>
      <c r="E16" s="26">
        <v>0</v>
      </c>
      <c r="F16" s="58"/>
      <c r="G16" s="25" t="s">
        <v>109</v>
      </c>
      <c r="H16" s="25" t="s">
        <v>68</v>
      </c>
    </row>
    <row r="17" spans="1:8" ht="78.75">
      <c r="A17" s="38" t="s">
        <v>26</v>
      </c>
      <c r="B17" s="1" t="s">
        <v>27</v>
      </c>
      <c r="C17" s="21">
        <v>1</v>
      </c>
      <c r="D17" s="21">
        <v>1</v>
      </c>
      <c r="E17" s="26">
        <v>1</v>
      </c>
      <c r="F17" s="58"/>
      <c r="G17" s="25" t="s">
        <v>109</v>
      </c>
      <c r="H17" s="25" t="s">
        <v>68</v>
      </c>
    </row>
    <row r="18" spans="1:8" ht="112.5">
      <c r="A18" s="38" t="s">
        <v>28</v>
      </c>
      <c r="B18" s="1" t="s">
        <v>29</v>
      </c>
      <c r="C18" s="21">
        <v>1</v>
      </c>
      <c r="D18" s="21">
        <v>1</v>
      </c>
      <c r="E18" s="26">
        <v>1</v>
      </c>
      <c r="F18" s="59"/>
      <c r="G18" s="25" t="s">
        <v>109</v>
      </c>
      <c r="H18" s="25" t="s">
        <v>68</v>
      </c>
    </row>
    <row r="19" spans="1:8" s="13" customFormat="1">
      <c r="A19" s="47" t="s">
        <v>74</v>
      </c>
      <c r="B19" s="47"/>
      <c r="C19" s="12">
        <f>SUM(C6:C18)</f>
        <v>256</v>
      </c>
      <c r="D19" s="12">
        <f>SUM(D6:D18)</f>
        <v>256</v>
      </c>
      <c r="E19" s="12">
        <f>SUM(E6:E18)</f>
        <v>180</v>
      </c>
      <c r="F19" s="15"/>
      <c r="G19" s="15"/>
      <c r="H19" s="15"/>
    </row>
    <row r="20" spans="1:8">
      <c r="C20" s="5"/>
      <c r="D20" s="5"/>
      <c r="E20" s="27"/>
    </row>
    <row r="21" spans="1:8">
      <c r="C21" s="5"/>
      <c r="D21" s="5"/>
      <c r="E21" s="28"/>
    </row>
    <row r="22" spans="1:8">
      <c r="C22" s="5"/>
      <c r="D22" s="5"/>
      <c r="E22" s="28"/>
    </row>
    <row r="23" spans="1:8">
      <c r="C23" s="5"/>
      <c r="D23" s="5"/>
      <c r="E23" s="28"/>
    </row>
    <row r="24" spans="1:8">
      <c r="C24" s="5"/>
      <c r="D24" s="5"/>
      <c r="E24" s="28"/>
    </row>
    <row r="25" spans="1:8">
      <c r="C25" s="5"/>
      <c r="D25" s="5"/>
      <c r="E25" s="28"/>
    </row>
    <row r="26" spans="1:8">
      <c r="C26" s="5"/>
      <c r="D26" s="5"/>
      <c r="E26" s="28"/>
    </row>
    <row r="27" spans="1:8">
      <c r="C27" s="5"/>
      <c r="D27" s="5"/>
      <c r="E27" s="28"/>
    </row>
    <row r="28" spans="1:8">
      <c r="C28" s="5"/>
      <c r="D28" s="5"/>
      <c r="E28" s="28"/>
    </row>
    <row r="29" spans="1:8">
      <c r="C29" s="5"/>
      <c r="D29" s="5"/>
      <c r="E29" s="28"/>
    </row>
    <row r="30" spans="1:8">
      <c r="C30" s="5"/>
      <c r="D30" s="5"/>
      <c r="E30" s="28"/>
    </row>
    <row r="31" spans="1:8">
      <c r="C31" s="5"/>
      <c r="D31" s="5"/>
      <c r="E31" s="28"/>
    </row>
    <row r="32" spans="1:8">
      <c r="C32" s="5"/>
      <c r="D32" s="5"/>
      <c r="E32" s="28"/>
    </row>
    <row r="33" spans="3:5">
      <c r="C33" s="5"/>
      <c r="D33" s="5"/>
      <c r="E33" s="28"/>
    </row>
    <row r="34" spans="3:5">
      <c r="C34" s="5"/>
      <c r="D34" s="5"/>
      <c r="E34" s="28"/>
    </row>
    <row r="35" spans="3:5">
      <c r="C35" s="5"/>
      <c r="D35" s="5"/>
      <c r="E35" s="28"/>
    </row>
    <row r="36" spans="3:5">
      <c r="C36" s="5"/>
      <c r="D36" s="5"/>
      <c r="E36" s="28"/>
    </row>
    <row r="37" spans="3:5">
      <c r="C37" s="5"/>
      <c r="D37" s="5"/>
      <c r="E37" s="28"/>
    </row>
    <row r="38" spans="3:5">
      <c r="C38" s="5"/>
      <c r="D38" s="5"/>
      <c r="E38" s="28"/>
    </row>
    <row r="39" spans="3:5">
      <c r="C39" s="5"/>
      <c r="D39" s="5"/>
      <c r="E39" s="28"/>
    </row>
    <row r="40" spans="3:5">
      <c r="C40" s="5"/>
      <c r="D40" s="5"/>
      <c r="E40" s="28"/>
    </row>
    <row r="41" spans="3:5">
      <c r="C41" s="5"/>
      <c r="D41" s="5"/>
      <c r="E41" s="28"/>
    </row>
    <row r="42" spans="3:5">
      <c r="C42" s="5"/>
      <c r="D42" s="5"/>
      <c r="E42" s="28"/>
    </row>
    <row r="43" spans="3:5">
      <c r="C43" s="5"/>
      <c r="D43" s="5"/>
      <c r="E43" s="28"/>
    </row>
    <row r="44" spans="3:5">
      <c r="C44" s="5"/>
      <c r="D44" s="5"/>
      <c r="E44" s="28"/>
    </row>
    <row r="45" spans="3:5">
      <c r="C45" s="5"/>
      <c r="D45" s="5"/>
      <c r="E45" s="28"/>
    </row>
    <row r="46" spans="3:5">
      <c r="C46" s="5"/>
      <c r="D46" s="5"/>
      <c r="E46" s="28"/>
    </row>
    <row r="47" spans="3:5">
      <c r="C47" s="5"/>
      <c r="D47" s="5"/>
      <c r="E47" s="28"/>
    </row>
    <row r="48" spans="3:5">
      <c r="C48" s="5"/>
      <c r="D48" s="5"/>
      <c r="E48" s="28"/>
    </row>
    <row r="49" spans="3:5">
      <c r="C49" s="5"/>
      <c r="D49" s="5"/>
      <c r="E49" s="28"/>
    </row>
    <row r="50" spans="3:5">
      <c r="C50" s="5"/>
      <c r="D50" s="5"/>
      <c r="E50" s="28"/>
    </row>
    <row r="51" spans="3:5">
      <c r="C51" s="5"/>
      <c r="D51" s="5"/>
      <c r="E51" s="28"/>
    </row>
    <row r="52" spans="3:5">
      <c r="C52" s="5"/>
      <c r="D52" s="5"/>
      <c r="E52" s="28"/>
    </row>
    <row r="53" spans="3:5">
      <c r="C53" s="5"/>
      <c r="D53" s="5"/>
      <c r="E53" s="28"/>
    </row>
    <row r="54" spans="3:5">
      <c r="C54" s="5"/>
      <c r="D54" s="5"/>
      <c r="E54" s="28"/>
    </row>
    <row r="55" spans="3:5">
      <c r="C55" s="5"/>
      <c r="D55" s="5"/>
      <c r="E55" s="28"/>
    </row>
    <row r="56" spans="3:5">
      <c r="C56" s="5"/>
      <c r="D56" s="5"/>
      <c r="E56" s="28"/>
    </row>
    <row r="57" spans="3:5">
      <c r="C57" s="5"/>
      <c r="D57" s="5"/>
      <c r="E57" s="28"/>
    </row>
    <row r="58" spans="3:5">
      <c r="C58" s="5"/>
      <c r="D58" s="5"/>
      <c r="E58" s="28"/>
    </row>
    <row r="59" spans="3:5">
      <c r="C59" s="5"/>
      <c r="D59" s="5"/>
      <c r="E59" s="28"/>
    </row>
    <row r="60" spans="3:5">
      <c r="C60" s="5"/>
      <c r="D60" s="5"/>
      <c r="E60" s="28"/>
    </row>
    <row r="61" spans="3:5">
      <c r="C61" s="5"/>
      <c r="D61" s="5"/>
      <c r="E61" s="28"/>
    </row>
    <row r="62" spans="3:5">
      <c r="C62" s="5"/>
      <c r="D62" s="5"/>
      <c r="E62" s="28"/>
    </row>
    <row r="63" spans="3:5">
      <c r="C63" s="5"/>
      <c r="D63" s="5"/>
      <c r="E63" s="28"/>
    </row>
    <row r="64" spans="3:5">
      <c r="C64" s="5"/>
      <c r="D64" s="5"/>
      <c r="E64" s="28"/>
    </row>
    <row r="65" spans="3:5">
      <c r="C65" s="5"/>
      <c r="D65" s="5"/>
      <c r="E65" s="28"/>
    </row>
    <row r="66" spans="3:5">
      <c r="C66" s="5"/>
      <c r="D66" s="5"/>
      <c r="E66" s="28"/>
    </row>
    <row r="67" spans="3:5">
      <c r="C67" s="5"/>
      <c r="D67" s="5"/>
      <c r="E67" s="28"/>
    </row>
    <row r="68" spans="3:5">
      <c r="C68" s="5"/>
      <c r="D68" s="5"/>
      <c r="E68" s="28"/>
    </row>
    <row r="69" spans="3:5">
      <c r="C69" s="5"/>
      <c r="D69" s="5"/>
      <c r="E69" s="28"/>
    </row>
    <row r="70" spans="3:5">
      <c r="C70" s="5"/>
      <c r="D70" s="5"/>
      <c r="E70" s="28"/>
    </row>
    <row r="71" spans="3:5">
      <c r="C71" s="5"/>
      <c r="D71" s="5"/>
      <c r="E71" s="28"/>
    </row>
    <row r="72" spans="3:5">
      <c r="C72" s="5"/>
      <c r="D72" s="5"/>
      <c r="E72" s="28"/>
    </row>
    <row r="73" spans="3:5">
      <c r="C73" s="5"/>
      <c r="D73" s="5"/>
      <c r="E73" s="28"/>
    </row>
    <row r="74" spans="3:5">
      <c r="C74" s="5"/>
      <c r="D74" s="5"/>
      <c r="E74" s="28"/>
    </row>
    <row r="75" spans="3:5">
      <c r="C75" s="5"/>
      <c r="D75" s="5"/>
      <c r="E75" s="28"/>
    </row>
    <row r="76" spans="3:5">
      <c r="C76" s="5"/>
      <c r="D76" s="5"/>
      <c r="E76" s="28"/>
    </row>
    <row r="77" spans="3:5">
      <c r="C77" s="5"/>
      <c r="D77" s="5"/>
      <c r="E77" s="28"/>
    </row>
    <row r="78" spans="3:5">
      <c r="C78" s="5"/>
      <c r="D78" s="5"/>
      <c r="E78" s="28"/>
    </row>
    <row r="79" spans="3:5">
      <c r="C79" s="5"/>
      <c r="D79" s="5"/>
      <c r="E79" s="28"/>
    </row>
    <row r="80" spans="3:5">
      <c r="C80" s="5"/>
      <c r="D80" s="5"/>
      <c r="E80" s="28"/>
    </row>
    <row r="81" spans="3:5">
      <c r="C81" s="5"/>
      <c r="D81" s="5"/>
      <c r="E81" s="28"/>
    </row>
    <row r="82" spans="3:5">
      <c r="C82" s="5"/>
      <c r="D82" s="5"/>
      <c r="E82" s="28"/>
    </row>
    <row r="83" spans="3:5">
      <c r="C83" s="5"/>
      <c r="D83" s="5"/>
      <c r="E83" s="28"/>
    </row>
    <row r="84" spans="3:5">
      <c r="C84" s="5"/>
      <c r="D84" s="5"/>
      <c r="E84" s="28"/>
    </row>
    <row r="85" spans="3:5">
      <c r="C85" s="5"/>
      <c r="D85" s="5"/>
      <c r="E85" s="28"/>
    </row>
    <row r="86" spans="3:5">
      <c r="C86" s="5"/>
      <c r="D86" s="5"/>
      <c r="E86" s="28"/>
    </row>
    <row r="87" spans="3:5">
      <c r="C87" s="5"/>
      <c r="D87" s="5"/>
      <c r="E87" s="28"/>
    </row>
    <row r="88" spans="3:5">
      <c r="C88" s="5"/>
      <c r="D88" s="5"/>
      <c r="E88" s="28"/>
    </row>
    <row r="89" spans="3:5">
      <c r="C89" s="5"/>
      <c r="D89" s="5"/>
      <c r="E89" s="28"/>
    </row>
    <row r="90" spans="3:5">
      <c r="C90" s="5"/>
      <c r="D90" s="5"/>
      <c r="E90" s="28"/>
    </row>
    <row r="91" spans="3:5">
      <c r="C91" s="5"/>
      <c r="D91" s="5"/>
      <c r="E91" s="28"/>
    </row>
    <row r="92" spans="3:5">
      <c r="C92" s="5"/>
      <c r="D92" s="5"/>
      <c r="E92" s="28"/>
    </row>
    <row r="93" spans="3:5">
      <c r="C93" s="5"/>
      <c r="D93" s="5"/>
      <c r="E93" s="28"/>
    </row>
    <row r="94" spans="3:5">
      <c r="C94" s="5"/>
      <c r="D94" s="5"/>
      <c r="E94" s="28"/>
    </row>
    <row r="95" spans="3:5">
      <c r="C95" s="5"/>
      <c r="D95" s="5"/>
      <c r="E95" s="28"/>
    </row>
    <row r="96" spans="3:5">
      <c r="C96" s="5"/>
      <c r="D96" s="5"/>
      <c r="E96" s="28"/>
    </row>
    <row r="97" spans="3:5">
      <c r="C97" s="5"/>
      <c r="D97" s="5"/>
      <c r="E97" s="28"/>
    </row>
    <row r="98" spans="3:5">
      <c r="C98" s="5"/>
      <c r="D98" s="5"/>
      <c r="E98" s="28"/>
    </row>
    <row r="99" spans="3:5">
      <c r="C99" s="5"/>
      <c r="D99" s="5"/>
      <c r="E99" s="28"/>
    </row>
    <row r="100" spans="3:5">
      <c r="C100" s="5"/>
      <c r="D100" s="5"/>
      <c r="E100" s="28"/>
    </row>
    <row r="101" spans="3:5">
      <c r="C101" s="5"/>
      <c r="D101" s="5"/>
      <c r="E101" s="28"/>
    </row>
    <row r="102" spans="3:5">
      <c r="C102" s="5"/>
      <c r="D102" s="5"/>
      <c r="E102" s="28"/>
    </row>
    <row r="103" spans="3:5">
      <c r="C103" s="5"/>
      <c r="D103" s="5"/>
      <c r="E103" s="28"/>
    </row>
    <row r="104" spans="3:5">
      <c r="C104" s="5"/>
      <c r="D104" s="5"/>
      <c r="E104" s="28"/>
    </row>
    <row r="105" spans="3:5">
      <c r="C105" s="5"/>
      <c r="D105" s="5"/>
      <c r="E105" s="28"/>
    </row>
    <row r="106" spans="3:5">
      <c r="C106" s="5"/>
      <c r="D106" s="5"/>
      <c r="E106" s="28"/>
    </row>
    <row r="107" spans="3:5">
      <c r="C107" s="5"/>
      <c r="D107" s="5"/>
      <c r="E107" s="28"/>
    </row>
    <row r="108" spans="3:5">
      <c r="C108" s="5"/>
      <c r="D108" s="5"/>
      <c r="E108" s="28"/>
    </row>
    <row r="109" spans="3:5">
      <c r="C109" s="5"/>
      <c r="D109" s="5"/>
      <c r="E109" s="28"/>
    </row>
    <row r="110" spans="3:5">
      <c r="C110" s="5"/>
      <c r="D110" s="5"/>
      <c r="E110" s="28"/>
    </row>
    <row r="111" spans="3:5">
      <c r="C111" s="5"/>
      <c r="D111" s="5"/>
      <c r="E111" s="28"/>
    </row>
    <row r="112" spans="3:5">
      <c r="C112" s="5"/>
      <c r="D112" s="5"/>
      <c r="E112" s="28"/>
    </row>
    <row r="113" spans="3:5">
      <c r="C113" s="5"/>
      <c r="D113" s="5"/>
      <c r="E113" s="28"/>
    </row>
    <row r="114" spans="3:5">
      <c r="C114" s="5"/>
      <c r="D114" s="5"/>
      <c r="E114" s="28"/>
    </row>
    <row r="115" spans="3:5">
      <c r="C115" s="5"/>
      <c r="D115" s="5"/>
      <c r="E115" s="28"/>
    </row>
    <row r="116" spans="3:5">
      <c r="C116" s="5"/>
      <c r="D116" s="5"/>
      <c r="E116" s="28"/>
    </row>
    <row r="117" spans="3:5">
      <c r="C117" s="5"/>
      <c r="D117" s="5"/>
      <c r="E117" s="28"/>
    </row>
    <row r="118" spans="3:5">
      <c r="C118" s="5"/>
      <c r="D118" s="5"/>
      <c r="E118" s="28"/>
    </row>
    <row r="119" spans="3:5">
      <c r="C119" s="5"/>
      <c r="D119" s="5"/>
      <c r="E119" s="28"/>
    </row>
    <row r="120" spans="3:5">
      <c r="C120" s="5"/>
      <c r="D120" s="5"/>
      <c r="E120" s="28"/>
    </row>
    <row r="121" spans="3:5">
      <c r="C121" s="5"/>
      <c r="D121" s="5"/>
      <c r="E121" s="28"/>
    </row>
    <row r="122" spans="3:5">
      <c r="C122" s="5"/>
      <c r="D122" s="5"/>
      <c r="E122" s="28"/>
    </row>
    <row r="123" spans="3:5">
      <c r="C123" s="5"/>
      <c r="D123" s="5"/>
      <c r="E123" s="28"/>
    </row>
    <row r="124" spans="3:5">
      <c r="C124" s="5"/>
      <c r="D124" s="5"/>
      <c r="E124" s="28"/>
    </row>
    <row r="125" spans="3:5">
      <c r="C125" s="5"/>
      <c r="D125" s="5"/>
      <c r="E125" s="28"/>
    </row>
    <row r="126" spans="3:5">
      <c r="C126" s="5"/>
      <c r="D126" s="5"/>
      <c r="E126" s="28"/>
    </row>
    <row r="127" spans="3:5">
      <c r="C127" s="5"/>
      <c r="D127" s="5"/>
      <c r="E127" s="28"/>
    </row>
    <row r="128" spans="3:5">
      <c r="C128" s="5"/>
      <c r="D128" s="5"/>
      <c r="E128" s="28"/>
    </row>
    <row r="129" spans="3:5">
      <c r="C129" s="5"/>
      <c r="D129" s="5"/>
      <c r="E129" s="28"/>
    </row>
    <row r="130" spans="3:5">
      <c r="C130" s="5"/>
      <c r="D130" s="5"/>
      <c r="E130" s="28"/>
    </row>
    <row r="131" spans="3:5">
      <c r="C131" s="5"/>
      <c r="D131" s="5"/>
      <c r="E131" s="28"/>
    </row>
    <row r="132" spans="3:5">
      <c r="C132" s="5"/>
      <c r="D132" s="5"/>
      <c r="E132" s="28"/>
    </row>
    <row r="133" spans="3:5">
      <c r="C133" s="5"/>
      <c r="D133" s="5"/>
      <c r="E133" s="28"/>
    </row>
    <row r="134" spans="3:5">
      <c r="C134" s="5"/>
      <c r="D134" s="5"/>
      <c r="E134" s="28"/>
    </row>
    <row r="135" spans="3:5">
      <c r="C135" s="5"/>
      <c r="D135" s="5"/>
      <c r="E135" s="28"/>
    </row>
    <row r="136" spans="3:5">
      <c r="C136" s="5"/>
      <c r="D136" s="5"/>
      <c r="E136" s="28"/>
    </row>
    <row r="137" spans="3:5">
      <c r="C137" s="5"/>
      <c r="D137" s="5"/>
      <c r="E137" s="28"/>
    </row>
    <row r="138" spans="3:5">
      <c r="C138" s="5"/>
      <c r="D138" s="5"/>
      <c r="E138" s="28"/>
    </row>
    <row r="139" spans="3:5">
      <c r="C139" s="5"/>
      <c r="D139" s="5"/>
      <c r="E139" s="28"/>
    </row>
    <row r="140" spans="3:5">
      <c r="C140" s="5"/>
      <c r="D140" s="5"/>
      <c r="E140" s="28"/>
    </row>
    <row r="141" spans="3:5">
      <c r="C141" s="5"/>
      <c r="D141" s="5"/>
      <c r="E141" s="28"/>
    </row>
    <row r="142" spans="3:5">
      <c r="C142" s="5"/>
      <c r="D142" s="5"/>
      <c r="E142" s="28"/>
    </row>
    <row r="143" spans="3:5">
      <c r="C143" s="5"/>
      <c r="D143" s="5"/>
      <c r="E143" s="28"/>
    </row>
    <row r="144" spans="3:5">
      <c r="C144" s="5"/>
      <c r="D144" s="5"/>
      <c r="E144" s="28"/>
    </row>
    <row r="145" spans="3:5">
      <c r="C145" s="5"/>
      <c r="D145" s="5"/>
      <c r="E145" s="28"/>
    </row>
    <row r="146" spans="3:5">
      <c r="C146" s="5"/>
      <c r="D146" s="5"/>
      <c r="E146" s="28"/>
    </row>
    <row r="147" spans="3:5">
      <c r="C147" s="5"/>
      <c r="D147" s="5"/>
      <c r="E147" s="28"/>
    </row>
    <row r="148" spans="3:5">
      <c r="C148" s="5"/>
      <c r="D148" s="5"/>
      <c r="E148" s="28"/>
    </row>
    <row r="149" spans="3:5">
      <c r="C149" s="5"/>
      <c r="D149" s="5"/>
      <c r="E149" s="28"/>
    </row>
    <row r="150" spans="3:5">
      <c r="C150" s="5"/>
      <c r="D150" s="5"/>
      <c r="E150" s="28"/>
    </row>
    <row r="151" spans="3:5">
      <c r="C151" s="5"/>
      <c r="D151" s="5"/>
      <c r="E151" s="28"/>
    </row>
    <row r="152" spans="3:5">
      <c r="C152" s="5"/>
      <c r="D152" s="5"/>
      <c r="E152" s="28"/>
    </row>
    <row r="153" spans="3:5">
      <c r="C153" s="5"/>
      <c r="D153" s="5"/>
      <c r="E153" s="28"/>
    </row>
    <row r="154" spans="3:5">
      <c r="C154" s="5"/>
      <c r="D154" s="5"/>
      <c r="E154" s="28"/>
    </row>
    <row r="155" spans="3:5">
      <c r="C155" s="5"/>
      <c r="D155" s="5"/>
      <c r="E155" s="28"/>
    </row>
    <row r="156" spans="3:5">
      <c r="C156" s="5"/>
      <c r="D156" s="5"/>
      <c r="E156" s="28"/>
    </row>
    <row r="157" spans="3:5">
      <c r="C157" s="5"/>
      <c r="D157" s="5"/>
      <c r="E157" s="28"/>
    </row>
    <row r="158" spans="3:5">
      <c r="C158" s="5"/>
      <c r="D158" s="5"/>
      <c r="E158" s="28"/>
    </row>
    <row r="159" spans="3:5">
      <c r="C159" s="5"/>
      <c r="D159" s="5"/>
      <c r="E159" s="28"/>
    </row>
    <row r="160" spans="3:5">
      <c r="C160" s="5"/>
      <c r="D160" s="5"/>
      <c r="E160" s="28"/>
    </row>
    <row r="161" spans="3:5">
      <c r="C161" s="5"/>
      <c r="D161" s="5"/>
      <c r="E161" s="28"/>
    </row>
    <row r="162" spans="3:5">
      <c r="C162" s="5"/>
      <c r="D162" s="5"/>
      <c r="E162" s="28"/>
    </row>
    <row r="163" spans="3:5">
      <c r="C163" s="5"/>
      <c r="D163" s="5"/>
      <c r="E163" s="28"/>
    </row>
    <row r="164" spans="3:5">
      <c r="C164" s="5"/>
      <c r="D164" s="5"/>
      <c r="E164" s="28"/>
    </row>
    <row r="165" spans="3:5">
      <c r="C165" s="5"/>
      <c r="D165" s="5"/>
      <c r="E165" s="28"/>
    </row>
    <row r="166" spans="3:5">
      <c r="C166" s="5"/>
      <c r="D166" s="5"/>
      <c r="E166" s="28"/>
    </row>
    <row r="167" spans="3:5">
      <c r="C167" s="5"/>
      <c r="D167" s="5"/>
      <c r="E167" s="28"/>
    </row>
    <row r="168" spans="3:5">
      <c r="C168" s="5"/>
      <c r="D168" s="5"/>
      <c r="E168" s="28"/>
    </row>
    <row r="169" spans="3:5">
      <c r="C169" s="5"/>
      <c r="D169" s="5"/>
      <c r="E169" s="28"/>
    </row>
    <row r="170" spans="3:5">
      <c r="C170" s="5"/>
      <c r="D170" s="5"/>
      <c r="E170" s="28"/>
    </row>
    <row r="171" spans="3:5">
      <c r="C171" s="5"/>
      <c r="D171" s="5"/>
      <c r="E171" s="28"/>
    </row>
    <row r="172" spans="3:5">
      <c r="C172" s="5"/>
      <c r="D172" s="5"/>
      <c r="E172" s="28"/>
    </row>
    <row r="173" spans="3:5">
      <c r="C173" s="5"/>
      <c r="D173" s="5"/>
      <c r="E173" s="28"/>
    </row>
    <row r="174" spans="3:5">
      <c r="C174" s="5"/>
      <c r="D174" s="5"/>
      <c r="E174" s="28"/>
    </row>
    <row r="175" spans="3:5">
      <c r="C175" s="5"/>
      <c r="D175" s="5"/>
      <c r="E175" s="28"/>
    </row>
    <row r="176" spans="3:5">
      <c r="C176" s="5"/>
      <c r="D176" s="5"/>
      <c r="E176" s="28"/>
    </row>
    <row r="177" spans="3:5">
      <c r="C177" s="5"/>
      <c r="D177" s="5"/>
      <c r="E177" s="28"/>
    </row>
    <row r="178" spans="3:5">
      <c r="C178" s="5"/>
      <c r="D178" s="5"/>
      <c r="E178" s="28"/>
    </row>
    <row r="179" spans="3:5">
      <c r="C179" s="5"/>
      <c r="D179" s="5"/>
      <c r="E179" s="28"/>
    </row>
    <row r="180" spans="3:5">
      <c r="C180" s="5"/>
      <c r="D180" s="5"/>
      <c r="E180" s="28"/>
    </row>
    <row r="181" spans="3:5">
      <c r="C181" s="5"/>
      <c r="D181" s="5"/>
      <c r="E181" s="28"/>
    </row>
    <row r="182" spans="3:5">
      <c r="C182" s="5"/>
      <c r="D182" s="5"/>
      <c r="E182" s="28"/>
    </row>
    <row r="183" spans="3:5">
      <c r="C183" s="5"/>
      <c r="D183" s="5"/>
      <c r="E183" s="28"/>
    </row>
    <row r="184" spans="3:5">
      <c r="C184" s="5"/>
      <c r="D184" s="5"/>
      <c r="E184" s="28"/>
    </row>
    <row r="185" spans="3:5">
      <c r="C185" s="5"/>
      <c r="D185" s="5"/>
      <c r="E185" s="28"/>
    </row>
    <row r="186" spans="3:5">
      <c r="C186" s="5"/>
      <c r="D186" s="5"/>
      <c r="E186" s="28"/>
    </row>
    <row r="187" spans="3:5">
      <c r="C187" s="5"/>
      <c r="D187" s="5"/>
      <c r="E187" s="28"/>
    </row>
    <row r="188" spans="3:5">
      <c r="C188" s="5"/>
      <c r="D188" s="5"/>
      <c r="E188" s="28"/>
    </row>
    <row r="189" spans="3:5">
      <c r="C189" s="5"/>
      <c r="D189" s="5"/>
      <c r="E189" s="28"/>
    </row>
    <row r="190" spans="3:5">
      <c r="C190" s="5"/>
      <c r="D190" s="5"/>
      <c r="E190" s="28"/>
    </row>
    <row r="191" spans="3:5">
      <c r="C191" s="5"/>
      <c r="D191" s="5"/>
      <c r="E191" s="28"/>
    </row>
    <row r="192" spans="3:5">
      <c r="C192" s="5"/>
      <c r="D192" s="5"/>
      <c r="E192" s="28"/>
    </row>
    <row r="193" spans="3:5">
      <c r="C193" s="5"/>
      <c r="D193" s="5"/>
      <c r="E193" s="28"/>
    </row>
    <row r="194" spans="3:5">
      <c r="C194" s="5"/>
      <c r="D194" s="5"/>
      <c r="E194" s="28"/>
    </row>
    <row r="195" spans="3:5">
      <c r="C195" s="5"/>
      <c r="D195" s="5"/>
      <c r="E195" s="28"/>
    </row>
    <row r="196" spans="3:5">
      <c r="C196" s="5"/>
      <c r="D196" s="5"/>
      <c r="E196" s="28"/>
    </row>
    <row r="197" spans="3:5">
      <c r="C197" s="5"/>
      <c r="D197" s="5"/>
      <c r="E197" s="28"/>
    </row>
    <row r="198" spans="3:5">
      <c r="C198" s="5"/>
      <c r="D198" s="5"/>
      <c r="E198" s="28"/>
    </row>
    <row r="199" spans="3:5">
      <c r="C199" s="5"/>
      <c r="D199" s="5"/>
      <c r="E199" s="28"/>
    </row>
    <row r="200" spans="3:5">
      <c r="C200" s="5"/>
      <c r="D200" s="5"/>
      <c r="E200" s="28"/>
    </row>
    <row r="201" spans="3:5">
      <c r="C201" s="5"/>
      <c r="D201" s="5"/>
      <c r="E201" s="28"/>
    </row>
    <row r="202" spans="3:5">
      <c r="C202" s="5"/>
      <c r="D202" s="5"/>
      <c r="E202" s="28"/>
    </row>
    <row r="203" spans="3:5">
      <c r="C203" s="5"/>
      <c r="D203" s="5"/>
      <c r="E203" s="28"/>
    </row>
    <row r="204" spans="3:5">
      <c r="C204" s="5"/>
      <c r="D204" s="5"/>
      <c r="E204" s="28"/>
    </row>
    <row r="205" spans="3:5">
      <c r="C205" s="5"/>
      <c r="D205" s="5"/>
      <c r="E205" s="28"/>
    </row>
    <row r="206" spans="3:5">
      <c r="C206" s="5"/>
      <c r="D206" s="5"/>
      <c r="E206" s="28"/>
    </row>
    <row r="207" spans="3:5">
      <c r="C207" s="5"/>
      <c r="D207" s="5"/>
      <c r="E207" s="28"/>
    </row>
    <row r="208" spans="3:5">
      <c r="C208" s="5"/>
      <c r="D208" s="5"/>
      <c r="E208" s="28"/>
    </row>
    <row r="209" spans="3:5">
      <c r="C209" s="5"/>
      <c r="D209" s="5"/>
      <c r="E209" s="28"/>
    </row>
    <row r="210" spans="3:5">
      <c r="C210" s="5"/>
      <c r="D210" s="5"/>
      <c r="E210" s="28"/>
    </row>
    <row r="211" spans="3:5">
      <c r="C211" s="5"/>
      <c r="D211" s="5"/>
      <c r="E211" s="28"/>
    </row>
    <row r="212" spans="3:5">
      <c r="C212" s="5"/>
      <c r="D212" s="5"/>
      <c r="E212" s="28"/>
    </row>
    <row r="213" spans="3:5">
      <c r="C213" s="5"/>
      <c r="D213" s="5"/>
      <c r="E213" s="28"/>
    </row>
    <row r="214" spans="3:5">
      <c r="C214" s="5"/>
      <c r="D214" s="5"/>
      <c r="E214" s="28"/>
    </row>
    <row r="215" spans="3:5">
      <c r="C215" s="5"/>
      <c r="D215" s="5"/>
      <c r="E215" s="28"/>
    </row>
    <row r="216" spans="3:5">
      <c r="C216" s="5"/>
      <c r="D216" s="5"/>
      <c r="E216" s="28"/>
    </row>
    <row r="217" spans="3:5">
      <c r="C217" s="5"/>
      <c r="D217" s="5"/>
      <c r="E217" s="28"/>
    </row>
    <row r="218" spans="3:5">
      <c r="C218" s="5"/>
      <c r="D218" s="5"/>
      <c r="E218" s="28"/>
    </row>
    <row r="219" spans="3:5">
      <c r="C219" s="5"/>
      <c r="D219" s="5"/>
      <c r="E219" s="28"/>
    </row>
    <row r="220" spans="3:5">
      <c r="C220" s="5"/>
      <c r="D220" s="5"/>
      <c r="E220" s="28"/>
    </row>
    <row r="221" spans="3:5">
      <c r="C221" s="5"/>
      <c r="D221" s="5"/>
      <c r="E221" s="28"/>
    </row>
    <row r="222" spans="3:5">
      <c r="C222" s="5"/>
      <c r="D222" s="5"/>
      <c r="E222" s="28"/>
    </row>
    <row r="223" spans="3:5">
      <c r="C223" s="5"/>
      <c r="D223" s="5"/>
      <c r="E223" s="28"/>
    </row>
    <row r="224" spans="3:5">
      <c r="C224" s="5"/>
      <c r="D224" s="5"/>
      <c r="E224" s="28"/>
    </row>
    <row r="225" spans="3:5">
      <c r="C225" s="5"/>
      <c r="D225" s="5"/>
      <c r="E225" s="28"/>
    </row>
    <row r="226" spans="3:5">
      <c r="C226" s="5"/>
      <c r="D226" s="5"/>
      <c r="E226" s="28"/>
    </row>
    <row r="227" spans="3:5">
      <c r="C227" s="5"/>
      <c r="D227" s="5"/>
      <c r="E227" s="28"/>
    </row>
    <row r="228" spans="3:5">
      <c r="C228" s="5"/>
      <c r="D228" s="5"/>
      <c r="E228" s="28"/>
    </row>
    <row r="229" spans="3:5">
      <c r="C229" s="5"/>
      <c r="D229" s="5"/>
      <c r="E229" s="28"/>
    </row>
    <row r="230" spans="3:5">
      <c r="C230" s="5"/>
      <c r="D230" s="5"/>
      <c r="E230" s="28"/>
    </row>
    <row r="231" spans="3:5">
      <c r="C231" s="5"/>
      <c r="D231" s="5"/>
      <c r="E231" s="28"/>
    </row>
    <row r="232" spans="3:5">
      <c r="C232" s="5"/>
      <c r="D232" s="5"/>
      <c r="E232" s="28"/>
    </row>
    <row r="233" spans="3:5">
      <c r="C233" s="5"/>
      <c r="D233" s="5"/>
      <c r="E233" s="28"/>
    </row>
    <row r="234" spans="3:5">
      <c r="C234" s="5"/>
      <c r="D234" s="5"/>
      <c r="E234" s="28"/>
    </row>
    <row r="235" spans="3:5">
      <c r="C235" s="5"/>
      <c r="D235" s="5"/>
      <c r="E235" s="28"/>
    </row>
    <row r="236" spans="3:5">
      <c r="C236" s="5"/>
      <c r="D236" s="5"/>
      <c r="E236" s="28"/>
    </row>
    <row r="237" spans="3:5">
      <c r="C237" s="5"/>
      <c r="D237" s="5"/>
      <c r="E237" s="28"/>
    </row>
    <row r="238" spans="3:5">
      <c r="C238" s="5"/>
      <c r="D238" s="5"/>
      <c r="E238" s="28"/>
    </row>
    <row r="239" spans="3:5">
      <c r="C239" s="5"/>
      <c r="D239" s="5"/>
      <c r="E239" s="28"/>
    </row>
    <row r="240" spans="3:5">
      <c r="C240" s="5"/>
      <c r="D240" s="5"/>
      <c r="E240" s="28"/>
    </row>
    <row r="241" spans="3:5">
      <c r="C241" s="5"/>
      <c r="D241" s="5"/>
      <c r="E241" s="28"/>
    </row>
    <row r="242" spans="3:5">
      <c r="C242" s="5"/>
      <c r="D242" s="5"/>
      <c r="E242" s="28"/>
    </row>
    <row r="243" spans="3:5">
      <c r="C243" s="5"/>
      <c r="D243" s="5"/>
      <c r="E243" s="28"/>
    </row>
    <row r="244" spans="3:5">
      <c r="C244" s="5"/>
      <c r="D244" s="5"/>
      <c r="E244" s="28"/>
    </row>
    <row r="245" spans="3:5">
      <c r="C245" s="5"/>
      <c r="D245" s="5"/>
      <c r="E245" s="28"/>
    </row>
    <row r="246" spans="3:5">
      <c r="C246" s="5"/>
      <c r="D246" s="5"/>
      <c r="E246" s="28"/>
    </row>
    <row r="247" spans="3:5">
      <c r="C247" s="5"/>
      <c r="D247" s="5"/>
      <c r="E247" s="28"/>
    </row>
    <row r="248" spans="3:5">
      <c r="C248" s="5"/>
      <c r="D248" s="5"/>
      <c r="E248" s="28"/>
    </row>
    <row r="249" spans="3:5">
      <c r="C249" s="5"/>
      <c r="D249" s="5"/>
      <c r="E249" s="28"/>
    </row>
    <row r="250" spans="3:5">
      <c r="C250" s="5"/>
      <c r="D250" s="5"/>
      <c r="E250" s="28"/>
    </row>
    <row r="251" spans="3:5">
      <c r="C251" s="5"/>
      <c r="D251" s="5"/>
      <c r="E251" s="28"/>
    </row>
    <row r="252" spans="3:5">
      <c r="C252" s="5"/>
      <c r="D252" s="5"/>
      <c r="E252" s="28"/>
    </row>
    <row r="253" spans="3:5">
      <c r="C253" s="5"/>
      <c r="D253" s="5"/>
      <c r="E253" s="28"/>
    </row>
    <row r="254" spans="3:5">
      <c r="C254" s="5"/>
      <c r="D254" s="5"/>
      <c r="E254" s="28"/>
    </row>
    <row r="255" spans="3:5">
      <c r="C255" s="5"/>
      <c r="D255" s="5"/>
      <c r="E255" s="28"/>
    </row>
    <row r="256" spans="3:5">
      <c r="C256" s="5"/>
      <c r="D256" s="5"/>
      <c r="E256" s="28"/>
    </row>
    <row r="257" spans="3:5">
      <c r="C257" s="5"/>
      <c r="D257" s="5"/>
      <c r="E257" s="28"/>
    </row>
    <row r="258" spans="3:5">
      <c r="C258" s="5"/>
      <c r="D258" s="5"/>
      <c r="E258" s="28"/>
    </row>
    <row r="259" spans="3:5">
      <c r="C259" s="5"/>
      <c r="D259" s="5"/>
      <c r="E259" s="28"/>
    </row>
    <row r="260" spans="3:5">
      <c r="C260" s="5"/>
      <c r="D260" s="5"/>
      <c r="E260" s="28"/>
    </row>
    <row r="261" spans="3:5">
      <c r="C261" s="5"/>
      <c r="D261" s="5"/>
      <c r="E261" s="28"/>
    </row>
    <row r="262" spans="3:5">
      <c r="C262" s="5"/>
      <c r="D262" s="5"/>
      <c r="E262" s="28"/>
    </row>
    <row r="263" spans="3:5">
      <c r="C263" s="5"/>
      <c r="D263" s="5"/>
      <c r="E263" s="28"/>
    </row>
    <row r="264" spans="3:5">
      <c r="C264" s="5"/>
      <c r="D264" s="5"/>
      <c r="E264" s="28"/>
    </row>
    <row r="265" spans="3:5">
      <c r="C265" s="5"/>
      <c r="D265" s="5"/>
      <c r="E265" s="28"/>
    </row>
    <row r="266" spans="3:5">
      <c r="C266" s="5"/>
      <c r="D266" s="5"/>
      <c r="E266" s="28"/>
    </row>
    <row r="267" spans="3:5">
      <c r="C267" s="5"/>
      <c r="D267" s="5"/>
      <c r="E267" s="28"/>
    </row>
    <row r="268" spans="3:5">
      <c r="C268" s="5"/>
      <c r="D268" s="5"/>
      <c r="E268" s="28"/>
    </row>
    <row r="269" spans="3:5">
      <c r="C269" s="5"/>
      <c r="D269" s="5"/>
      <c r="E269" s="28"/>
    </row>
    <row r="270" spans="3:5">
      <c r="C270" s="5"/>
      <c r="D270" s="5"/>
      <c r="E270" s="28"/>
    </row>
    <row r="271" spans="3:5">
      <c r="C271" s="5"/>
      <c r="D271" s="5"/>
      <c r="E271" s="28"/>
    </row>
    <row r="272" spans="3:5">
      <c r="C272" s="5"/>
      <c r="D272" s="5"/>
      <c r="E272" s="28"/>
    </row>
  </sheetData>
  <mergeCells count="11">
    <mergeCell ref="A19:B19"/>
    <mergeCell ref="F6:F18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52" orientation="portrait" horizontalDpi="180" verticalDpi="18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41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202.9" customHeight="1">
      <c r="A6" s="38" t="s">
        <v>4</v>
      </c>
      <c r="B6" s="1" t="s">
        <v>5</v>
      </c>
      <c r="C6" s="4">
        <v>1</v>
      </c>
      <c r="D6" s="4">
        <v>0</v>
      </c>
      <c r="E6" s="4">
        <v>0</v>
      </c>
      <c r="F6" s="60" t="s">
        <v>112</v>
      </c>
      <c r="G6" s="63" t="s">
        <v>113</v>
      </c>
      <c r="H6" s="40" t="s">
        <v>53</v>
      </c>
    </row>
    <row r="7" spans="1:8" ht="93.75">
      <c r="A7" s="38" t="s">
        <v>6</v>
      </c>
      <c r="B7" s="1" t="s">
        <v>7</v>
      </c>
      <c r="C7" s="4">
        <v>0</v>
      </c>
      <c r="D7" s="4">
        <v>0</v>
      </c>
      <c r="E7" s="4">
        <v>0</v>
      </c>
      <c r="F7" s="61"/>
      <c r="G7" s="64"/>
      <c r="H7" s="40" t="s">
        <v>53</v>
      </c>
    </row>
    <row r="8" spans="1:8" ht="150">
      <c r="A8" s="38" t="s">
        <v>8</v>
      </c>
      <c r="B8" s="1" t="s">
        <v>9</v>
      </c>
      <c r="C8" s="4">
        <v>3</v>
      </c>
      <c r="D8" s="4">
        <v>0</v>
      </c>
      <c r="E8" s="4">
        <v>0</v>
      </c>
      <c r="F8" s="61"/>
      <c r="G8" s="64"/>
      <c r="H8" s="40" t="s">
        <v>53</v>
      </c>
    </row>
    <row r="9" spans="1:8" ht="93.75">
      <c r="A9" s="38" t="s">
        <v>10</v>
      </c>
      <c r="B9" s="1" t="s">
        <v>11</v>
      </c>
      <c r="C9" s="4">
        <v>64</v>
      </c>
      <c r="D9" s="4">
        <v>0</v>
      </c>
      <c r="E9" s="4">
        <v>0</v>
      </c>
      <c r="F9" s="61"/>
      <c r="G9" s="64"/>
      <c r="H9" s="40" t="s">
        <v>53</v>
      </c>
    </row>
    <row r="10" spans="1:8" ht="150">
      <c r="A10" s="38" t="s">
        <v>12</v>
      </c>
      <c r="B10" s="1" t="s">
        <v>13</v>
      </c>
      <c r="C10" s="4">
        <v>139</v>
      </c>
      <c r="D10" s="4">
        <v>0</v>
      </c>
      <c r="E10" s="4">
        <v>0</v>
      </c>
      <c r="F10" s="61"/>
      <c r="G10" s="64"/>
      <c r="H10" s="40" t="s">
        <v>53</v>
      </c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61"/>
      <c r="G11" s="64"/>
      <c r="H11" s="40" t="s">
        <v>53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61"/>
      <c r="G12" s="64"/>
      <c r="H12" s="40" t="s">
        <v>53</v>
      </c>
    </row>
    <row r="13" spans="1:8" ht="168.75">
      <c r="A13" s="38" t="s">
        <v>18</v>
      </c>
      <c r="B13" s="1" t="s">
        <v>19</v>
      </c>
      <c r="C13" s="4">
        <v>2</v>
      </c>
      <c r="D13" s="4">
        <v>0</v>
      </c>
      <c r="E13" s="4">
        <v>0</v>
      </c>
      <c r="F13" s="61"/>
      <c r="G13" s="64"/>
      <c r="H13" s="40" t="s">
        <v>53</v>
      </c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61"/>
      <c r="G14" s="64"/>
      <c r="H14" s="40" t="s">
        <v>53</v>
      </c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61"/>
      <c r="G15" s="64"/>
      <c r="H15" s="40" t="s">
        <v>53</v>
      </c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61"/>
      <c r="G16" s="64"/>
      <c r="H16" s="40" t="s">
        <v>53</v>
      </c>
    </row>
    <row r="17" spans="1:8" ht="93.75">
      <c r="A17" s="38" t="s">
        <v>26</v>
      </c>
      <c r="B17" s="1" t="s">
        <v>27</v>
      </c>
      <c r="C17" s="4">
        <v>1</v>
      </c>
      <c r="D17" s="4">
        <v>0</v>
      </c>
      <c r="E17" s="4">
        <v>0</v>
      </c>
      <c r="F17" s="61"/>
      <c r="G17" s="64"/>
      <c r="H17" s="40" t="s">
        <v>53</v>
      </c>
    </row>
    <row r="18" spans="1:8" ht="150">
      <c r="A18" s="38" t="s">
        <v>28</v>
      </c>
      <c r="B18" s="1" t="s">
        <v>29</v>
      </c>
      <c r="C18" s="4">
        <v>1</v>
      </c>
      <c r="D18" s="4">
        <v>0</v>
      </c>
      <c r="E18" s="4">
        <v>0</v>
      </c>
      <c r="F18" s="62"/>
      <c r="G18" s="65"/>
      <c r="H18" s="40" t="s">
        <v>53</v>
      </c>
    </row>
    <row r="19" spans="1:8" s="13" customFormat="1">
      <c r="A19" s="47" t="s">
        <v>74</v>
      </c>
      <c r="B19" s="47"/>
      <c r="C19" s="12">
        <f>SUM(C6:C18)</f>
        <v>211</v>
      </c>
      <c r="D19" s="12">
        <f t="shared" ref="D19:E19" si="0">SUM(D6:D18)</f>
        <v>0</v>
      </c>
      <c r="E19" s="12">
        <f t="shared" si="0"/>
        <v>0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2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  <mergeCell ref="G6:G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3" orientation="portrait" horizontalDpi="180" verticalDpi="1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3"/>
  <sheetViews>
    <sheetView topLeftCell="A4"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9" width="21.7109375" style="37" customWidth="1"/>
    <col min="10" max="16384" width="8.85546875" style="37"/>
  </cols>
  <sheetData>
    <row r="1" spans="1:8">
      <c r="A1" s="50" t="s">
        <v>42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 s="32" customFormat="1">
      <c r="A3" s="66"/>
      <c r="B3" s="66"/>
      <c r="C3" s="66"/>
      <c r="D3" s="66"/>
      <c r="E3" s="66"/>
      <c r="F3" s="66"/>
      <c r="G3" s="66"/>
      <c r="H3" s="66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1</v>
      </c>
      <c r="D6" s="4">
        <v>1</v>
      </c>
      <c r="E6" s="4">
        <v>1</v>
      </c>
      <c r="F6" s="67" t="s">
        <v>144</v>
      </c>
      <c r="G6" s="40" t="s">
        <v>110</v>
      </c>
      <c r="H6" s="40" t="s">
        <v>75</v>
      </c>
    </row>
    <row r="7" spans="1:8" ht="93.75">
      <c r="A7" s="38" t="s">
        <v>6</v>
      </c>
      <c r="B7" s="1" t="s">
        <v>7</v>
      </c>
      <c r="C7" s="4">
        <v>10</v>
      </c>
      <c r="D7" s="4">
        <v>10</v>
      </c>
      <c r="E7" s="4">
        <v>10</v>
      </c>
      <c r="F7" s="67"/>
      <c r="G7" s="40" t="s">
        <v>110</v>
      </c>
      <c r="H7" s="40" t="s">
        <v>75</v>
      </c>
    </row>
    <row r="8" spans="1:8" ht="150">
      <c r="A8" s="38" t="s">
        <v>8</v>
      </c>
      <c r="B8" s="1" t="s">
        <v>9</v>
      </c>
      <c r="C8" s="4">
        <v>46</v>
      </c>
      <c r="D8" s="4">
        <v>46</v>
      </c>
      <c r="E8" s="4">
        <v>46</v>
      </c>
      <c r="F8" s="67"/>
      <c r="G8" s="40" t="s">
        <v>110</v>
      </c>
      <c r="H8" s="40" t="s">
        <v>75</v>
      </c>
    </row>
    <row r="9" spans="1:8" ht="93.75">
      <c r="A9" s="38" t="s">
        <v>10</v>
      </c>
      <c r="B9" s="1" t="s">
        <v>11</v>
      </c>
      <c r="C9" s="4">
        <v>36</v>
      </c>
      <c r="D9" s="4">
        <v>36</v>
      </c>
      <c r="E9" s="4">
        <v>36</v>
      </c>
      <c r="F9" s="67"/>
      <c r="G9" s="40" t="s">
        <v>110</v>
      </c>
      <c r="H9" s="40" t="s">
        <v>75</v>
      </c>
    </row>
    <row r="10" spans="1:8" ht="150">
      <c r="A10" s="38" t="s">
        <v>12</v>
      </c>
      <c r="B10" s="1" t="s">
        <v>13</v>
      </c>
      <c r="C10" s="4">
        <v>6</v>
      </c>
      <c r="D10" s="4">
        <v>6</v>
      </c>
      <c r="E10" s="4">
        <v>6</v>
      </c>
      <c r="F10" s="67"/>
      <c r="G10" s="40" t="s">
        <v>110</v>
      </c>
      <c r="H10" s="40" t="s">
        <v>75</v>
      </c>
    </row>
    <row r="11" spans="1:8" ht="93.75">
      <c r="A11" s="38" t="s">
        <v>14</v>
      </c>
      <c r="B11" s="1" t="s">
        <v>15</v>
      </c>
      <c r="C11" s="4">
        <v>2</v>
      </c>
      <c r="D11" s="4">
        <v>2</v>
      </c>
      <c r="E11" s="4">
        <v>2</v>
      </c>
      <c r="F11" s="67"/>
      <c r="G11" s="40" t="s">
        <v>110</v>
      </c>
      <c r="H11" s="40" t="s">
        <v>75</v>
      </c>
    </row>
    <row r="12" spans="1:8" ht="112.5">
      <c r="A12" s="38" t="s">
        <v>16</v>
      </c>
      <c r="B12" s="1" t="s">
        <v>17</v>
      </c>
      <c r="C12" s="4">
        <v>26</v>
      </c>
      <c r="D12" s="4">
        <v>26</v>
      </c>
      <c r="E12" s="4">
        <v>0</v>
      </c>
      <c r="F12" s="67"/>
      <c r="G12" s="40" t="s">
        <v>111</v>
      </c>
      <c r="H12" s="40" t="s">
        <v>75</v>
      </c>
    </row>
    <row r="13" spans="1:8" ht="168.75">
      <c r="A13" s="38" t="s">
        <v>18</v>
      </c>
      <c r="B13" s="1" t="s">
        <v>19</v>
      </c>
      <c r="C13" s="4">
        <v>0</v>
      </c>
      <c r="D13" s="4">
        <v>0</v>
      </c>
      <c r="E13" s="4">
        <v>0</v>
      </c>
      <c r="F13" s="67"/>
      <c r="G13" s="40" t="s">
        <v>58</v>
      </c>
      <c r="H13" s="40"/>
    </row>
    <row r="14" spans="1:8" ht="131.25">
      <c r="A14" s="38" t="s">
        <v>20</v>
      </c>
      <c r="B14" s="1" t="s">
        <v>21</v>
      </c>
      <c r="C14" s="4">
        <v>6</v>
      </c>
      <c r="D14" s="4">
        <v>6</v>
      </c>
      <c r="E14" s="4">
        <v>6</v>
      </c>
      <c r="F14" s="67"/>
      <c r="G14" s="40" t="s">
        <v>110</v>
      </c>
      <c r="H14" s="40" t="s">
        <v>75</v>
      </c>
    </row>
    <row r="15" spans="1:8" ht="93.75">
      <c r="A15" s="38" t="s">
        <v>22</v>
      </c>
      <c r="B15" s="1" t="s">
        <v>23</v>
      </c>
      <c r="C15" s="4">
        <v>1</v>
      </c>
      <c r="D15" s="4">
        <v>1</v>
      </c>
      <c r="E15" s="4">
        <v>1</v>
      </c>
      <c r="F15" s="67"/>
      <c r="G15" s="40" t="s">
        <v>110</v>
      </c>
      <c r="H15" s="40" t="s">
        <v>75</v>
      </c>
    </row>
    <row r="16" spans="1:8" ht="75">
      <c r="A16" s="38" t="s">
        <v>24</v>
      </c>
      <c r="B16" s="1" t="s">
        <v>25</v>
      </c>
      <c r="C16" s="4">
        <v>1</v>
      </c>
      <c r="D16" s="4">
        <v>1</v>
      </c>
      <c r="E16" s="4">
        <v>1</v>
      </c>
      <c r="F16" s="67"/>
      <c r="G16" s="40" t="s">
        <v>110</v>
      </c>
      <c r="H16" s="40" t="s">
        <v>75</v>
      </c>
    </row>
    <row r="17" spans="1:8" ht="93.75">
      <c r="A17" s="38" t="s">
        <v>26</v>
      </c>
      <c r="B17" s="1" t="s">
        <v>27</v>
      </c>
      <c r="C17" s="4">
        <v>0</v>
      </c>
      <c r="D17" s="4">
        <v>0</v>
      </c>
      <c r="E17" s="4">
        <v>0</v>
      </c>
      <c r="F17" s="67"/>
      <c r="G17" s="40" t="s">
        <v>58</v>
      </c>
      <c r="H17" s="40"/>
    </row>
    <row r="18" spans="1:8" ht="150">
      <c r="A18" s="38" t="s">
        <v>28</v>
      </c>
      <c r="B18" s="1" t="s">
        <v>29</v>
      </c>
      <c r="C18" s="4">
        <v>1</v>
      </c>
      <c r="D18" s="4">
        <v>1</v>
      </c>
      <c r="E18" s="4">
        <v>1</v>
      </c>
      <c r="F18" s="67"/>
      <c r="G18" s="40" t="s">
        <v>110</v>
      </c>
      <c r="H18" s="40" t="s">
        <v>75</v>
      </c>
    </row>
    <row r="19" spans="1:8" ht="93.75">
      <c r="A19" s="38"/>
      <c r="B19" s="1" t="s">
        <v>119</v>
      </c>
      <c r="C19" s="4">
        <v>3</v>
      </c>
      <c r="D19" s="4">
        <v>3</v>
      </c>
      <c r="E19" s="4">
        <v>3</v>
      </c>
      <c r="F19" s="67"/>
      <c r="G19" s="40" t="s">
        <v>110</v>
      </c>
      <c r="H19" s="40" t="s">
        <v>75</v>
      </c>
    </row>
    <row r="20" spans="1:8" s="13" customFormat="1">
      <c r="A20" s="47" t="s">
        <v>74</v>
      </c>
      <c r="B20" s="47"/>
      <c r="C20" s="33">
        <f>SUM(C6:C19)</f>
        <v>139</v>
      </c>
      <c r="D20" s="33">
        <f t="shared" ref="D20:E20" si="0">SUM(D6:D19)</f>
        <v>139</v>
      </c>
      <c r="E20" s="33">
        <f t="shared" si="0"/>
        <v>113</v>
      </c>
      <c r="F20" s="15"/>
      <c r="G20" s="15"/>
      <c r="H20" s="1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  <row r="273" spans="3:5">
      <c r="C273" s="5"/>
      <c r="D273" s="5"/>
      <c r="E273" s="5"/>
    </row>
  </sheetData>
  <mergeCells count="11">
    <mergeCell ref="A20:B20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9"/>
  </mergeCells>
  <hyperlinks>
    <hyperlink ref="F6" r:id="rId1" display="http://kgo66.ru/images/system/doc/adm/structura/ot_arhit/2017-12-08-reestr.pdf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43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21">
        <v>2</v>
      </c>
      <c r="D6" s="21">
        <v>2</v>
      </c>
      <c r="E6" s="21">
        <v>2</v>
      </c>
      <c r="F6" s="68" t="s">
        <v>120</v>
      </c>
      <c r="G6" s="40" t="s">
        <v>105</v>
      </c>
      <c r="H6" s="40" t="s">
        <v>70</v>
      </c>
    </row>
    <row r="7" spans="1:8" ht="93.75">
      <c r="A7" s="38" t="s">
        <v>6</v>
      </c>
      <c r="B7" s="1" t="s">
        <v>7</v>
      </c>
      <c r="C7" s="21">
        <v>52</v>
      </c>
      <c r="D7" s="21">
        <v>52</v>
      </c>
      <c r="E7" s="21">
        <v>52</v>
      </c>
      <c r="F7" s="61"/>
      <c r="G7" s="40" t="s">
        <v>105</v>
      </c>
      <c r="H7" s="40" t="s">
        <v>70</v>
      </c>
    </row>
    <row r="8" spans="1:8" ht="150">
      <c r="A8" s="38" t="s">
        <v>8</v>
      </c>
      <c r="B8" s="1" t="s">
        <v>9</v>
      </c>
      <c r="C8" s="21">
        <v>7</v>
      </c>
      <c r="D8" s="21">
        <v>7</v>
      </c>
      <c r="E8" s="21">
        <v>7</v>
      </c>
      <c r="F8" s="61"/>
      <c r="G8" s="40" t="s">
        <v>105</v>
      </c>
      <c r="H8" s="40" t="s">
        <v>70</v>
      </c>
    </row>
    <row r="9" spans="1:8" ht="93.75">
      <c r="A9" s="38" t="s">
        <v>10</v>
      </c>
      <c r="B9" s="1" t="s">
        <v>11</v>
      </c>
      <c r="C9" s="21">
        <v>1</v>
      </c>
      <c r="D9" s="21">
        <v>1</v>
      </c>
      <c r="E9" s="21">
        <v>1</v>
      </c>
      <c r="F9" s="61"/>
      <c r="G9" s="40" t="s">
        <v>105</v>
      </c>
      <c r="H9" s="40" t="s">
        <v>70</v>
      </c>
    </row>
    <row r="10" spans="1:8" ht="150">
      <c r="A10" s="38" t="s">
        <v>12</v>
      </c>
      <c r="B10" s="1" t="s">
        <v>13</v>
      </c>
      <c r="C10" s="21">
        <v>45</v>
      </c>
      <c r="D10" s="21">
        <v>45</v>
      </c>
      <c r="E10" s="21">
        <v>45</v>
      </c>
      <c r="F10" s="61"/>
      <c r="G10" s="40" t="s">
        <v>105</v>
      </c>
      <c r="H10" s="40" t="s">
        <v>70</v>
      </c>
    </row>
    <row r="11" spans="1:8" ht="93.75">
      <c r="A11" s="38" t="s">
        <v>14</v>
      </c>
      <c r="B11" s="1" t="s">
        <v>15</v>
      </c>
      <c r="C11" s="21">
        <v>1</v>
      </c>
      <c r="D11" s="21">
        <v>0</v>
      </c>
      <c r="E11" s="21">
        <v>0</v>
      </c>
      <c r="F11" s="61"/>
      <c r="G11" s="40" t="s">
        <v>105</v>
      </c>
      <c r="H11" s="40"/>
    </row>
    <row r="12" spans="1:8" ht="112.5">
      <c r="A12" s="38" t="s">
        <v>16</v>
      </c>
      <c r="B12" s="1" t="s">
        <v>17</v>
      </c>
      <c r="C12" s="21">
        <v>0</v>
      </c>
      <c r="D12" s="21">
        <v>0</v>
      </c>
      <c r="E12" s="21">
        <v>0</v>
      </c>
      <c r="F12" s="61"/>
      <c r="G12" s="40" t="s">
        <v>58</v>
      </c>
      <c r="H12" s="40"/>
    </row>
    <row r="13" spans="1:8" ht="168.75">
      <c r="A13" s="38" t="s">
        <v>18</v>
      </c>
      <c r="B13" s="1" t="s">
        <v>19</v>
      </c>
      <c r="C13" s="21">
        <v>3</v>
      </c>
      <c r="D13" s="21">
        <v>3</v>
      </c>
      <c r="E13" s="21">
        <v>3</v>
      </c>
      <c r="F13" s="61"/>
      <c r="G13" s="40" t="s">
        <v>105</v>
      </c>
      <c r="H13" s="40" t="s">
        <v>70</v>
      </c>
    </row>
    <row r="14" spans="1:8" ht="131.25">
      <c r="A14" s="38" t="s">
        <v>20</v>
      </c>
      <c r="B14" s="1" t="s">
        <v>21</v>
      </c>
      <c r="C14" s="21">
        <v>6</v>
      </c>
      <c r="D14" s="21">
        <v>6</v>
      </c>
      <c r="E14" s="21">
        <v>6</v>
      </c>
      <c r="F14" s="61"/>
      <c r="G14" s="40" t="s">
        <v>105</v>
      </c>
      <c r="H14" s="40" t="s">
        <v>70</v>
      </c>
    </row>
    <row r="15" spans="1:8" ht="93.75">
      <c r="A15" s="38" t="s">
        <v>22</v>
      </c>
      <c r="B15" s="1" t="s">
        <v>23</v>
      </c>
      <c r="C15" s="21">
        <v>2</v>
      </c>
      <c r="D15" s="21">
        <v>2</v>
      </c>
      <c r="E15" s="21">
        <v>2</v>
      </c>
      <c r="F15" s="61"/>
      <c r="G15" s="40" t="s">
        <v>105</v>
      </c>
      <c r="H15" s="40" t="s">
        <v>70</v>
      </c>
    </row>
    <row r="16" spans="1:8" ht="75">
      <c r="A16" s="38" t="s">
        <v>24</v>
      </c>
      <c r="B16" s="1" t="s">
        <v>25</v>
      </c>
      <c r="C16" s="21">
        <v>1</v>
      </c>
      <c r="D16" s="21">
        <v>1</v>
      </c>
      <c r="E16" s="21">
        <v>1</v>
      </c>
      <c r="F16" s="61"/>
      <c r="G16" s="40" t="s">
        <v>105</v>
      </c>
      <c r="H16" s="40" t="s">
        <v>70</v>
      </c>
    </row>
    <row r="17" spans="1:8" ht="93.75">
      <c r="A17" s="38" t="s">
        <v>26</v>
      </c>
      <c r="B17" s="1" t="s">
        <v>27</v>
      </c>
      <c r="C17" s="21">
        <v>1</v>
      </c>
      <c r="D17" s="21">
        <v>1</v>
      </c>
      <c r="E17" s="21">
        <v>1</v>
      </c>
      <c r="F17" s="61"/>
      <c r="G17" s="40" t="s">
        <v>105</v>
      </c>
      <c r="H17" s="40" t="s">
        <v>70</v>
      </c>
    </row>
    <row r="18" spans="1:8" ht="150">
      <c r="A18" s="38" t="s">
        <v>28</v>
      </c>
      <c r="B18" s="1" t="s">
        <v>29</v>
      </c>
      <c r="C18" s="21">
        <v>1</v>
      </c>
      <c r="D18" s="21">
        <v>1</v>
      </c>
      <c r="E18" s="21">
        <v>1</v>
      </c>
      <c r="F18" s="62"/>
      <c r="G18" s="40" t="s">
        <v>105</v>
      </c>
      <c r="H18" s="40" t="s">
        <v>70</v>
      </c>
    </row>
    <row r="19" spans="1:8" s="13" customFormat="1">
      <c r="A19" s="47" t="s">
        <v>74</v>
      </c>
      <c r="B19" s="47"/>
      <c r="C19" s="12">
        <f>SUM(C6:C18)</f>
        <v>122</v>
      </c>
      <c r="D19" s="12">
        <f t="shared" ref="D19:E19" si="0">SUM(D6:D18)</f>
        <v>121</v>
      </c>
      <c r="E19" s="12">
        <f t="shared" si="0"/>
        <v>121</v>
      </c>
      <c r="F19" s="15"/>
      <c r="G19" s="15"/>
      <c r="H19" s="15"/>
    </row>
    <row r="20" spans="1:8">
      <c r="C20" s="5"/>
      <c r="D20" s="5"/>
      <c r="E20" s="7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opLeftCell="A10" zoomScale="70" zoomScaleNormal="70" workbookViewId="0">
      <selection activeCell="B10" sqref="B10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44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21">
        <v>2</v>
      </c>
      <c r="D6" s="21">
        <v>2</v>
      </c>
      <c r="E6" s="21">
        <v>2</v>
      </c>
      <c r="F6" s="68" t="s">
        <v>121</v>
      </c>
      <c r="G6" s="40" t="s">
        <v>122</v>
      </c>
      <c r="H6" s="40" t="s">
        <v>104</v>
      </c>
    </row>
    <row r="7" spans="1:8" ht="93.75">
      <c r="A7" s="38" t="s">
        <v>6</v>
      </c>
      <c r="B7" s="1" t="s">
        <v>7</v>
      </c>
      <c r="C7" s="21">
        <v>89</v>
      </c>
      <c r="D7" s="21">
        <v>89</v>
      </c>
      <c r="E7" s="4">
        <v>84</v>
      </c>
      <c r="F7" s="61"/>
      <c r="G7" s="40" t="s">
        <v>122</v>
      </c>
      <c r="H7" s="40" t="s">
        <v>104</v>
      </c>
    </row>
    <row r="8" spans="1:8" ht="150">
      <c r="A8" s="38" t="s">
        <v>8</v>
      </c>
      <c r="B8" s="1" t="s">
        <v>9</v>
      </c>
      <c r="C8" s="21">
        <v>3</v>
      </c>
      <c r="D8" s="21">
        <v>3</v>
      </c>
      <c r="E8" s="4">
        <v>3</v>
      </c>
      <c r="F8" s="61"/>
      <c r="G8" s="40" t="s">
        <v>122</v>
      </c>
      <c r="H8" s="40" t="s">
        <v>104</v>
      </c>
    </row>
    <row r="9" spans="1:8" ht="93.75">
      <c r="A9" s="38" t="s">
        <v>10</v>
      </c>
      <c r="B9" s="1" t="s">
        <v>11</v>
      </c>
      <c r="C9" s="21">
        <v>76</v>
      </c>
      <c r="D9" s="21">
        <v>76</v>
      </c>
      <c r="E9" s="4">
        <v>0</v>
      </c>
      <c r="F9" s="61"/>
      <c r="G9" s="40" t="s">
        <v>64</v>
      </c>
      <c r="H9" s="40"/>
    </row>
    <row r="10" spans="1:8" ht="150">
      <c r="A10" s="38" t="s">
        <v>12</v>
      </c>
      <c r="B10" s="1" t="s">
        <v>13</v>
      </c>
      <c r="C10" s="21">
        <v>80</v>
      </c>
      <c r="D10" s="21">
        <v>80</v>
      </c>
      <c r="E10" s="4">
        <v>44</v>
      </c>
      <c r="F10" s="61"/>
      <c r="G10" s="40" t="s">
        <v>122</v>
      </c>
      <c r="H10" s="40" t="s">
        <v>104</v>
      </c>
    </row>
    <row r="11" spans="1:8" ht="93.75">
      <c r="A11" s="38" t="s">
        <v>14</v>
      </c>
      <c r="B11" s="1" t="s">
        <v>15</v>
      </c>
      <c r="C11" s="21">
        <v>1</v>
      </c>
      <c r="D11" s="21">
        <v>1</v>
      </c>
      <c r="E11" s="21">
        <v>1</v>
      </c>
      <c r="F11" s="61"/>
      <c r="G11" s="40" t="s">
        <v>122</v>
      </c>
      <c r="H11" s="40" t="s">
        <v>104</v>
      </c>
    </row>
    <row r="12" spans="1:8" ht="112.5">
      <c r="A12" s="38" t="s">
        <v>16</v>
      </c>
      <c r="B12" s="1" t="s">
        <v>17</v>
      </c>
      <c r="C12" s="21">
        <v>99</v>
      </c>
      <c r="D12" s="21">
        <v>99</v>
      </c>
      <c r="E12" s="4">
        <v>96</v>
      </c>
      <c r="F12" s="61"/>
      <c r="G12" s="40" t="s">
        <v>122</v>
      </c>
      <c r="H12" s="40" t="s">
        <v>104</v>
      </c>
    </row>
    <row r="13" spans="1:8" ht="168.75">
      <c r="A13" s="38" t="s">
        <v>18</v>
      </c>
      <c r="B13" s="1" t="s">
        <v>19</v>
      </c>
      <c r="C13" s="21">
        <v>47</v>
      </c>
      <c r="D13" s="21">
        <v>47</v>
      </c>
      <c r="E13" s="21">
        <v>47</v>
      </c>
      <c r="F13" s="61"/>
      <c r="G13" s="40" t="s">
        <v>122</v>
      </c>
      <c r="H13" s="40" t="s">
        <v>104</v>
      </c>
    </row>
    <row r="14" spans="1:8" ht="131.25">
      <c r="A14" s="38" t="s">
        <v>20</v>
      </c>
      <c r="B14" s="1" t="s">
        <v>21</v>
      </c>
      <c r="C14" s="21">
        <v>7</v>
      </c>
      <c r="D14" s="21">
        <v>7</v>
      </c>
      <c r="E14" s="4">
        <v>6</v>
      </c>
      <c r="F14" s="61"/>
      <c r="G14" s="40" t="s">
        <v>122</v>
      </c>
      <c r="H14" s="40" t="s">
        <v>104</v>
      </c>
    </row>
    <row r="15" spans="1:8" ht="93.75">
      <c r="A15" s="38" t="s">
        <v>22</v>
      </c>
      <c r="B15" s="1" t="s">
        <v>23</v>
      </c>
      <c r="C15" s="21">
        <v>1</v>
      </c>
      <c r="D15" s="21">
        <v>1</v>
      </c>
      <c r="E15" s="21">
        <v>1</v>
      </c>
      <c r="F15" s="61"/>
      <c r="G15" s="40" t="s">
        <v>122</v>
      </c>
      <c r="H15" s="40" t="s">
        <v>104</v>
      </c>
    </row>
    <row r="16" spans="1:8" ht="78.75">
      <c r="A16" s="38" t="s">
        <v>24</v>
      </c>
      <c r="B16" s="1" t="s">
        <v>25</v>
      </c>
      <c r="C16" s="21">
        <v>0</v>
      </c>
      <c r="D16" s="21">
        <v>0</v>
      </c>
      <c r="E16" s="4">
        <v>0</v>
      </c>
      <c r="F16" s="61"/>
      <c r="G16" s="40" t="s">
        <v>53</v>
      </c>
      <c r="H16" s="40" t="s">
        <v>104</v>
      </c>
    </row>
    <row r="17" spans="1:8" ht="93.75">
      <c r="A17" s="38" t="s">
        <v>26</v>
      </c>
      <c r="B17" s="1" t="s">
        <v>27</v>
      </c>
      <c r="C17" s="21">
        <v>1</v>
      </c>
      <c r="D17" s="21">
        <v>1</v>
      </c>
      <c r="E17" s="21">
        <v>1</v>
      </c>
      <c r="F17" s="61"/>
      <c r="G17" s="40" t="s">
        <v>122</v>
      </c>
      <c r="H17" s="40" t="s">
        <v>104</v>
      </c>
    </row>
    <row r="18" spans="1:8" ht="150">
      <c r="A18" s="38" t="s">
        <v>28</v>
      </c>
      <c r="B18" s="1" t="s">
        <v>29</v>
      </c>
      <c r="C18" s="21">
        <v>2</v>
      </c>
      <c r="D18" s="21">
        <v>2</v>
      </c>
      <c r="E18" s="4">
        <v>2</v>
      </c>
      <c r="F18" s="62"/>
      <c r="G18" s="40" t="s">
        <v>122</v>
      </c>
      <c r="H18" s="40" t="s">
        <v>104</v>
      </c>
    </row>
    <row r="19" spans="1:8" s="13" customFormat="1">
      <c r="A19" s="47" t="s">
        <v>74</v>
      </c>
      <c r="B19" s="47"/>
      <c r="C19" s="12">
        <f>SUM(C6:C18)</f>
        <v>408</v>
      </c>
      <c r="D19" s="12">
        <f>SUM(D6:D18)</f>
        <v>408</v>
      </c>
      <c r="E19" s="12">
        <f>SUM(E6:E18)</f>
        <v>287</v>
      </c>
      <c r="F19" s="15"/>
      <c r="G19" s="15"/>
      <c r="H19" s="15"/>
    </row>
    <row r="20" spans="1:8">
      <c r="C20" s="5"/>
      <c r="D20" s="5"/>
      <c r="E20" s="7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6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17</vt:i4>
      </vt:variant>
    </vt:vector>
  </HeadingPairs>
  <TitlesOfParts>
    <vt:vector size="33" baseType="lpstr">
      <vt:lpstr>Итого по округу</vt:lpstr>
      <vt:lpstr>Верхотурский</vt:lpstr>
      <vt:lpstr>Волчанский</vt:lpstr>
      <vt:lpstr>Гаринский</vt:lpstr>
      <vt:lpstr>Ивдельский</vt:lpstr>
      <vt:lpstr>Карпинск</vt:lpstr>
      <vt:lpstr>Качканарский</vt:lpstr>
      <vt:lpstr>Краснотурьинск</vt:lpstr>
      <vt:lpstr>Красноуральск</vt:lpstr>
      <vt:lpstr>Лесной</vt:lpstr>
      <vt:lpstr>Нижнетуринский</vt:lpstr>
      <vt:lpstr>Новолялинский</vt:lpstr>
      <vt:lpstr>Пелым</vt:lpstr>
      <vt:lpstr>Североуральский</vt:lpstr>
      <vt:lpstr>Серовский</vt:lpstr>
      <vt:lpstr>Сосьвинский</vt:lpstr>
      <vt:lpstr>Качканарский!_GoBack</vt:lpstr>
      <vt:lpstr>Верхотурский!Область_печати</vt:lpstr>
      <vt:lpstr>Волчанский!Область_печати</vt:lpstr>
      <vt:lpstr>Гаринский!Область_печати</vt:lpstr>
      <vt:lpstr>Ивдельский!Область_печати</vt:lpstr>
      <vt:lpstr>'Итого по округу'!Область_печати</vt:lpstr>
      <vt:lpstr>Карпинск!Область_печати</vt:lpstr>
      <vt:lpstr>Качканарский!Область_печати</vt:lpstr>
      <vt:lpstr>Краснотурьинск!Область_печати</vt:lpstr>
      <vt:lpstr>Красноуральск!Область_печати</vt:lpstr>
      <vt:lpstr>Лесной!Область_печати</vt:lpstr>
      <vt:lpstr>Нижнетуринский!Область_печати</vt:lpstr>
      <vt:lpstr>Новолялинский!Область_печати</vt:lpstr>
      <vt:lpstr>Пелым!Область_печати</vt:lpstr>
      <vt:lpstr>Североуральский!Область_печати</vt:lpstr>
      <vt:lpstr>Серовский!Область_печати</vt:lpstr>
      <vt:lpstr>Сосьвинский!Область_печати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2020-07-30T09:46:14Z</dcterms:modified>
</cp:coreProperties>
</file>